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lhos\A - Ibiaeon\B - Segunda Temporada\A - Clientes\0292 - Tjba\A - Planejamento\"/>
    </mc:Choice>
  </mc:AlternateContent>
  <xr:revisionPtr revIDLastSave="0" documentId="13_ncr:1_{0AE504D8-588F-4049-86D1-3EADA62C8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 - Comarca v2" sheetId="3" r:id="rId1"/>
  </sheets>
  <definedNames>
    <definedName name="_xlnm._FilterDatabase" localSheetId="0" hidden="1">'Cronograma - Comarca v2'!$A$6:$I$257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B240" i="3" l="1"/>
  <c r="B136" i="3"/>
  <c r="B20" i="3"/>
  <c r="C7" i="3"/>
  <c r="C240" i="3"/>
  <c r="C221" i="3"/>
  <c r="C194" i="3"/>
  <c r="C171" i="3"/>
  <c r="C136" i="3"/>
  <c r="C97" i="3"/>
  <c r="C20" i="3"/>
  <c r="C259" i="3" l="1"/>
  <c r="B171" i="3"/>
  <c r="B97" i="3"/>
  <c r="B194" i="3"/>
  <c r="B221" i="3"/>
  <c r="B7" i="3"/>
  <c r="B259" i="3" l="1"/>
</calcChain>
</file>

<file path=xl/sharedStrings.xml><?xml version="1.0" encoding="utf-8"?>
<sst xmlns="http://schemas.openxmlformats.org/spreadsheetml/2006/main" count="256" uniqueCount="254">
  <si>
    <t>ACAJUTIBA</t>
  </si>
  <si>
    <t>ALAGOINHAS</t>
  </si>
  <si>
    <t>AMARGOSA</t>
  </si>
  <si>
    <t>AMÉLIA RODRIGUES</t>
  </si>
  <si>
    <t>ANAGÉ</t>
  </si>
  <si>
    <t>ANDARAÍ</t>
  </si>
  <si>
    <t>ANTAS</t>
  </si>
  <si>
    <t>AURELINO LEAL</t>
  </si>
  <si>
    <t>BAIXA GRANDE</t>
  </si>
  <si>
    <t>BARRA</t>
  </si>
  <si>
    <t>BARRA DA ESTIVA</t>
  </si>
  <si>
    <t>BARRA DO CHOÇA</t>
  </si>
  <si>
    <t>BARRA DO MENDES</t>
  </si>
  <si>
    <t>BELMONTE</t>
  </si>
  <si>
    <t>BOA NOVA</t>
  </si>
  <si>
    <t>BOM JESUS DA LAPA</t>
  </si>
  <si>
    <t>BOQUIRA</t>
  </si>
  <si>
    <t>BREJÕES</t>
  </si>
  <si>
    <t>BROTAS DE MACAÚBAS</t>
  </si>
  <si>
    <t>BUERAREMA</t>
  </si>
  <si>
    <t>CACHOEIRA</t>
  </si>
  <si>
    <t>CACULÉ</t>
  </si>
  <si>
    <t>CAETITÉ</t>
  </si>
  <si>
    <t>CAMAMU</t>
  </si>
  <si>
    <t>CANARANA</t>
  </si>
  <si>
    <t>CANAVIEIRAS</t>
  </si>
  <si>
    <t>CÂNDIDO SALES</t>
  </si>
  <si>
    <t>CANSANÇÃO</t>
  </si>
  <si>
    <t>CAPIM GROSSO</t>
  </si>
  <si>
    <t>CARINHANHA</t>
  </si>
  <si>
    <t>CASA NOVA</t>
  </si>
  <si>
    <t>CASTRO ALVES</t>
  </si>
  <si>
    <t>CENTRAL</t>
  </si>
  <si>
    <t>CHORROCHÓ</t>
  </si>
  <si>
    <t>CÍCERO DANTAS</t>
  </si>
  <si>
    <t>CIPÓ</t>
  </si>
  <si>
    <t>COARACI</t>
  </si>
  <si>
    <t>CONCEIÇÃO DO ALMEIDA</t>
  </si>
  <si>
    <t>CONCEIÇÃO DO COITÉ</t>
  </si>
  <si>
    <t>CONCEIÇÃO DO JACUÍPE</t>
  </si>
  <si>
    <t>CONDE</t>
  </si>
  <si>
    <t>CONDEÚBA</t>
  </si>
  <si>
    <t>CORAÇÃO DE MARIA</t>
  </si>
  <si>
    <t>CORIBE</t>
  </si>
  <si>
    <t>COTEGIPE</t>
  </si>
  <si>
    <t>CRUZ DAS ALMAS</t>
  </si>
  <si>
    <t>DIAS D'ÁVILA</t>
  </si>
  <si>
    <t>ENCRUZILHADA</t>
  </si>
  <si>
    <t>ENTRE RIOS</t>
  </si>
  <si>
    <t>ESPLANADA</t>
  </si>
  <si>
    <t>EUCLIDES DA CUNHA</t>
  </si>
  <si>
    <t>EUNÁPOLIS</t>
  </si>
  <si>
    <t>FEIRA DE SANTANA</t>
  </si>
  <si>
    <t>FORMOSA DO RIO PRETO</t>
  </si>
  <si>
    <t>GENTIO DO OURO</t>
  </si>
  <si>
    <t>GOVERNADOR MANGABEIRA</t>
  </si>
  <si>
    <t>GUANAMBI</t>
  </si>
  <si>
    <t>GUARATINGA</t>
  </si>
  <si>
    <t>IBICARAÍ</t>
  </si>
  <si>
    <t>IBIRAPITANGA</t>
  </si>
  <si>
    <t>IBIRATAIA</t>
  </si>
  <si>
    <t>IBITIARA</t>
  </si>
  <si>
    <t>IBOTIRAMA</t>
  </si>
  <si>
    <t>IGUAÍ</t>
  </si>
  <si>
    <t>ILHÉUS</t>
  </si>
  <si>
    <t>INHAMBUPE</t>
  </si>
  <si>
    <t>IPIAÚ</t>
  </si>
  <si>
    <t>IPIRÁ</t>
  </si>
  <si>
    <t>IRAQUARA</t>
  </si>
  <si>
    <t>IRARÁ</t>
  </si>
  <si>
    <t>ITABERABA</t>
  </si>
  <si>
    <t>ITABUNA</t>
  </si>
  <si>
    <t>ITAETÉ</t>
  </si>
  <si>
    <t>ITAGIBÁ</t>
  </si>
  <si>
    <t>ITAGIMIRIM</t>
  </si>
  <si>
    <t>ITAJUÍPE</t>
  </si>
  <si>
    <t>ITAMBÉ</t>
  </si>
  <si>
    <t>ITANHÉM</t>
  </si>
  <si>
    <t>ITAPARICA</t>
  </si>
  <si>
    <t>ITAPEBI</t>
  </si>
  <si>
    <t>ITAPETINGA</t>
  </si>
  <si>
    <t>ITARANTIM</t>
  </si>
  <si>
    <t>ITIÚBA</t>
  </si>
  <si>
    <t>ITORORÓ</t>
  </si>
  <si>
    <t>ITUBERÁ</t>
  </si>
  <si>
    <t>JACARACI</t>
  </si>
  <si>
    <t>JACOBINA</t>
  </si>
  <si>
    <t>JAGUAQUARA</t>
  </si>
  <si>
    <t>JAGUARARI</t>
  </si>
  <si>
    <t>JEREMOABO</t>
  </si>
  <si>
    <t>JUAZEIRO</t>
  </si>
  <si>
    <t>LAJE</t>
  </si>
  <si>
    <t>LIVRAMENTO DE NOSSA SENHORA</t>
  </si>
  <si>
    <t>MACARANI</t>
  </si>
  <si>
    <t>MACAÚBAS</t>
  </si>
  <si>
    <t>MAIRI</t>
  </si>
  <si>
    <t>MARACÁS</t>
  </si>
  <si>
    <t>MARAGOGIPE</t>
  </si>
  <si>
    <t>MARAÚ</t>
  </si>
  <si>
    <t>MATA DE SÃO JOÃO</t>
  </si>
  <si>
    <t>MEDEIROS NETO</t>
  </si>
  <si>
    <t>MIGUEL CALMON</t>
  </si>
  <si>
    <t>MONTE SANTO</t>
  </si>
  <si>
    <t>MORRO DO CHAPÉU</t>
  </si>
  <si>
    <t>MUCUGÊ</t>
  </si>
  <si>
    <t>MUNDO NOVO</t>
  </si>
  <si>
    <t>MURITIBA</t>
  </si>
  <si>
    <t>MUTUÍPE</t>
  </si>
  <si>
    <t>NILO PEÇANHA</t>
  </si>
  <si>
    <t>NOVA SOURE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</si>
  <si>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</si>
  <si>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</si>
  <si>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</si>
  <si>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</si>
  <si>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</si>
  <si>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</si>
  <si>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</si>
  <si>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PAULO AFONSO</t>
  </si>
  <si>
    <t>PIATÃ</t>
  </si>
  <si>
    <t>PINDOBAÇU</t>
  </si>
  <si>
    <t>POÇÕES</t>
  </si>
  <si>
    <t>POJUCA</t>
  </si>
  <si>
    <t>PORTO SEGURO</t>
  </si>
  <si>
    <t>PRADO</t>
  </si>
  <si>
    <t>QUEIMADAS</t>
  </si>
  <si>
    <t>REMANSO</t>
  </si>
  <si>
    <t>RIACHÃO DO JACUÍPE</t>
  </si>
  <si>
    <t>RIACHO DE SANTANA</t>
  </si>
  <si>
    <t>RIO DE CONTAS</t>
  </si>
  <si>
    <t>RIO REAL</t>
  </si>
  <si>
    <t>RUY BARBOSA</t>
  </si>
  <si>
    <t>SALVADOR</t>
  </si>
  <si>
    <t>SANTA BÁRBARA</t>
  </si>
  <si>
    <t>SANTA INÊS</t>
  </si>
  <si>
    <t>SANTA MARIA DA VITÓRIA</t>
  </si>
  <si>
    <t>SANTA RITA DE CÁSSIA</t>
  </si>
  <si>
    <t>SANTANA</t>
  </si>
  <si>
    <t>SANTO AMARO</t>
  </si>
  <si>
    <t>SANTO ANTÔNIO DE JESUS</t>
  </si>
  <si>
    <t>SÃO DESIDÉRIO</t>
  </si>
  <si>
    <t>SÃO FELIPE</t>
  </si>
  <si>
    <t>SÃO FÉLIX</t>
  </si>
  <si>
    <t>SÃO GONÇALO DOS CAMPOS</t>
  </si>
  <si>
    <t>SÃO SEBASTIÃO DO PASSÉ</t>
  </si>
  <si>
    <t>SÁTIRO DIAS</t>
  </si>
  <si>
    <t>SAÚDE</t>
  </si>
  <si>
    <t>SEABRA</t>
  </si>
  <si>
    <t>SENHOR DO BONFIM</t>
  </si>
  <si>
    <t>SERRA DOURADA</t>
  </si>
  <si>
    <t>SERRA PRETA</t>
  </si>
  <si>
    <t>SERRINHA</t>
  </si>
  <si>
    <t>TAPEROÁ</t>
  </si>
  <si>
    <t>TEIXEIRA DE FREITAS</t>
  </si>
  <si>
    <t>TERRA NOVA</t>
  </si>
  <si>
    <t>TUCANO</t>
  </si>
  <si>
    <t>UBAÍRA</t>
  </si>
  <si>
    <t>UBAITABA</t>
  </si>
  <si>
    <t>UBATÃ</t>
  </si>
  <si>
    <t>UNA</t>
  </si>
  <si>
    <t>URANDI</t>
  </si>
  <si>
    <t>URUÇUCA</t>
  </si>
  <si>
    <t>UTINGA</t>
  </si>
  <si>
    <t>VALENÇA</t>
  </si>
  <si>
    <t>VALENTE</t>
  </si>
  <si>
    <t>VITÓRIA DA CONQUISTA</t>
  </si>
  <si>
    <t>XIQUE-XIQUE</t>
  </si>
  <si>
    <t>ABARÉ</t>
  </si>
  <si>
    <t>ALCOBAÇA</t>
  </si>
  <si>
    <t>AMÉRICA DOURADA</t>
  </si>
  <si>
    <t>BAIANÓPOLIS</t>
  </si>
  <si>
    <t>BARREIRAS</t>
  </si>
  <si>
    <t>BOA VISTA DO TUPIM</t>
  </si>
  <si>
    <t>CAPELA DO ALTO ALEGRE</t>
  </si>
  <si>
    <t>CARAVELAS</t>
  </si>
  <si>
    <t>IBICUÍ</t>
  </si>
  <si>
    <t>ITABELA</t>
  </si>
  <si>
    <t>ITAPITANGA</t>
  </si>
  <si>
    <t>ITUAÇU</t>
  </si>
  <si>
    <t>JEQUIÉ</t>
  </si>
  <si>
    <t>JIQUIRIÇÁ</t>
  </si>
  <si>
    <t>LAPÃO</t>
  </si>
  <si>
    <t>MUCURI</t>
  </si>
  <si>
    <t>NOVA VIÇOSA</t>
  </si>
  <si>
    <t>PLANALTO</t>
  </si>
  <si>
    <t>PRESIDENTE JÂNIO QUADROS</t>
  </si>
  <si>
    <t>RODELAS</t>
  </si>
  <si>
    <t>SÃO DOMINGOS</t>
  </si>
  <si>
    <t>ARACI</t>
  </si>
  <si>
    <t>BARRO PRETO</t>
  </si>
  <si>
    <t>BRUMADO</t>
  </si>
  <si>
    <t>CALDEIRÃO GRANDE</t>
  </si>
  <si>
    <t>CAMAÇARI</t>
  </si>
  <si>
    <t>CANDEIAS</t>
  </si>
  <si>
    <t>CATU</t>
  </si>
  <si>
    <t>COCOS</t>
  </si>
  <si>
    <t>CONCEIÇÃO DA FEIRA</t>
  </si>
  <si>
    <t>CORRENTINA</t>
  </si>
  <si>
    <t>CURAÇÁ</t>
  </si>
  <si>
    <t>GANDU</t>
  </si>
  <si>
    <t>IAÇU</t>
  </si>
  <si>
    <t>IBIRAPUÃ</t>
  </si>
  <si>
    <t>ICHU</t>
  </si>
  <si>
    <t>IGAPORÃ</t>
  </si>
  <si>
    <t>IRECÊ</t>
  </si>
  <si>
    <t>ITACARÉ</t>
  </si>
  <si>
    <t>ITAGI</t>
  </si>
  <si>
    <t>ITAMARAJU</t>
  </si>
  <si>
    <t>ITIRUÇU</t>
  </si>
  <si>
    <t>JITAÚNA</t>
  </si>
  <si>
    <t>JOÃO DOURADO</t>
  </si>
  <si>
    <t>LAURO DE FREITAS</t>
  </si>
  <si>
    <t>LENÇÓIS</t>
  </si>
  <si>
    <t>LUÍS EDUARDO MAGALHÃES</t>
  </si>
  <si>
    <t>NAZARÉ</t>
  </si>
  <si>
    <t>PÉ DE SERRA</t>
  </si>
  <si>
    <t>PILÃO ARCADO</t>
  </si>
  <si>
    <t>PIRITIBA</t>
  </si>
  <si>
    <t>PRESIDENTE DUTRA</t>
  </si>
  <si>
    <t>RIACHÃO DAS NEVES</t>
  </si>
  <si>
    <t>SANTA CRUZ CABRÁLIA</t>
  </si>
  <si>
    <t>SANTA TERESINHA</t>
  </si>
  <si>
    <t>SÃO FRANCISCO DO CONDE</t>
  </si>
  <si>
    <t>SÃO GABRIEL</t>
  </si>
  <si>
    <t>SAPEAÇU</t>
  </si>
  <si>
    <t>SENTO SÉ</t>
  </si>
  <si>
    <t>SIMÕES FILHO</t>
  </si>
  <si>
    <t>SOBRADINHO</t>
  </si>
  <si>
    <t>SOUTO SOARES</t>
  </si>
  <si>
    <t>TEODORO SAMPAIO</t>
  </si>
  <si>
    <t>TEOFILÂNDIA</t>
  </si>
  <si>
    <t>TREMEDAL</t>
  </si>
  <si>
    <t>UAUÁ</t>
  </si>
  <si>
    <t>SANTALUZ</t>
  </si>
  <si>
    <t>GOVERNADOR LOMANTO JUNIOR</t>
  </si>
  <si>
    <t>COMARCA</t>
  </si>
  <si>
    <t>SANTO ESTEVÃO</t>
  </si>
  <si>
    <t>CAMACÃ</t>
  </si>
  <si>
    <t>QT. IMÓVEIS</t>
  </si>
  <si>
    <t>QT. BENS MÓVEIS</t>
  </si>
  <si>
    <t>DATA INÍCIO PREVISTO</t>
  </si>
  <si>
    <t>DATA TÉRMINO PREVISTO</t>
  </si>
  <si>
    <t>BENS MÓVEIS</t>
  </si>
  <si>
    <t>BENS IMÓVEIS</t>
  </si>
  <si>
    <t>REGIÃO 2 (BR 101)</t>
  </si>
  <si>
    <t>REGIÃO 3 (BARREIRAS)</t>
  </si>
  <si>
    <t>REGIÃO 1 (METROPOLITANA)</t>
  </si>
  <si>
    <t>REGIÃO 4 (CONQUISTA)</t>
  </si>
  <si>
    <t>REGIÃO 5 (ESTRADA DO FEIJÃO)</t>
  </si>
  <si>
    <t>REGIÃO 6 (EUCLIDES DA CUNHA)</t>
  </si>
  <si>
    <t>REGIÃO 7 (JUAZEIRO)</t>
  </si>
  <si>
    <t>REGIÃO 8 (PAULO AFONSO)</t>
  </si>
  <si>
    <t>REGIÃO CONCLUÍDA</t>
  </si>
  <si>
    <t>03/10/20222</t>
  </si>
  <si>
    <t>ANEXO I DO PLANO DE TRABALHO - INVENTÁRIO DE BENS MÓVEIS E IMÓVEIS 2022 - TJBA (revisado)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</si>
</sst>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14" fontId="1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center" wrapText="1"/>
    </xf>
    <xf numFmtId="3" fontId="1" fillId="4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1914-2B9F-4632-8C02-7EFD6A1E5FB9}">
  <sheetPr>
    <outlinePr summaryBelow="0"/>
  </sheetPr>
  <dimension ref="A1:L269"/>
  <sheetViews>
    <sheetView showGridLines="0" tabSelected="1" workbookViewId="0">
      <pane ySplit="6" topLeftCell="A7" activePane="bottomLeft" state="frozen"/>
      <selection pane="bottomLeft" activeCell="A97" sqref="A97"/>
    </sheetView>
  </sheetViews>
  <sheetFormatPr defaultRowHeight="12.75" outlineLevelRow="1" x14ac:dyDescent="0.2"/>
  <cols>
    <col min="1" max="1" width="36.83203125" bestFit="1" customWidth="1"/>
    <col min="2" max="2" width="14.83203125" style="1" customWidth="1"/>
    <col min="3" max="3" width="13" style="1" customWidth="1"/>
    <col min="4" max="4" width="3.1640625" customWidth="1"/>
    <col min="5" max="5" width="19.83203125" customWidth="1"/>
    <col min="6" max="6" width="21.1640625" customWidth="1"/>
    <col min="7" max="7" width="3.1640625" customWidth="1"/>
    <col min="8" max="8" width="17.83203125" customWidth="1"/>
    <col min="9" max="9" width="18.33203125" customWidth="1"/>
    <col min="13" max="13" width="9.83203125" bestFit="1" customWidth="1"/>
  </cols>
  <sheetData>
    <row r="1" spans="1:12" ht="12.75" customHeight="1" x14ac:dyDescent="0.2">
      <c r="A1" s="15" t="s">
        <v>253</v>
      </c>
      <c r="B1" s="15"/>
      <c r="C1" s="15"/>
      <c r="D1" s="15"/>
      <c r="E1" s="15"/>
      <c r="F1" s="15"/>
      <c r="G1" s="15"/>
      <c r="H1" s="15"/>
      <c r="I1" s="15"/>
      <c r="L1" s="2"/>
    </row>
    <row r="2" spans="1:12" ht="12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L2" s="2"/>
    </row>
    <row r="3" spans="1:12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L3" s="2"/>
    </row>
    <row r="4" spans="1:12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L4" s="2"/>
    </row>
    <row r="5" spans="1:12" ht="13.5" x14ac:dyDescent="0.2">
      <c r="E5" s="14" t="s">
        <v>241</v>
      </c>
      <c r="F5" s="14"/>
      <c r="H5" s="14" t="s">
        <v>242</v>
      </c>
      <c r="I5" s="14"/>
    </row>
    <row r="6" spans="1:12" s="3" customFormat="1" ht="30.75" customHeight="1" x14ac:dyDescent="0.2">
      <c r="A6" s="7" t="s">
        <v>234</v>
      </c>
      <c r="B6" s="8" t="s">
        <v>238</v>
      </c>
      <c r="C6" s="8" t="s">
        <v>237</v>
      </c>
      <c r="E6" s="7" t="s">
        <v>239</v>
      </c>
      <c r="F6" s="7" t="s">
        <v>240</v>
      </c>
      <c r="H6" s="8" t="s">
        <v>239</v>
      </c>
      <c r="I6" s="8" t="s">
        <v>240</v>
      </c>
    </row>
    <row r="7" spans="1:12" s="3" customFormat="1" ht="24" customHeight="1" collapsed="1" x14ac:dyDescent="0.2">
      <c r="A7" s="19" t="s">
        <v>245</v>
      </c>
      <c r="B7" s="20">
        <f>SUM(B8:B18)</f>
        <v>263858</v>
      </c>
      <c r="C7" s="20">
        <f>SUM(C8:C18)</f>
        <v>50</v>
      </c>
      <c r="E7" s="16">
        <v>44725</v>
      </c>
      <c r="F7" s="16">
        <v>44834</v>
      </c>
      <c r="H7" s="16">
        <v>44732</v>
      </c>
      <c r="I7" s="16">
        <v>44771</v>
      </c>
      <c r="K7" s="6"/>
      <c r="L7" s="12"/>
    </row>
    <row r="8" spans="1:12" hidden="1" outlineLevel="1" x14ac:dyDescent="0.2">
      <c r="A8" t="s">
        <v>131</v>
      </c>
      <c r="B8" s="1">
        <v>249340</v>
      </c>
      <c r="C8" s="1">
        <v>28</v>
      </c>
      <c r="E8" s="4"/>
      <c r="F8" s="4"/>
    </row>
    <row r="9" spans="1:12" hidden="1" outlineLevel="1" x14ac:dyDescent="0.2">
      <c r="A9" t="s">
        <v>191</v>
      </c>
      <c r="B9" s="1">
        <v>3961</v>
      </c>
      <c r="C9" s="1">
        <v>2</v>
      </c>
      <c r="E9" s="4"/>
      <c r="F9" s="4"/>
    </row>
    <row r="10" spans="1:12" hidden="1" outlineLevel="1" x14ac:dyDescent="0.2">
      <c r="A10" t="s">
        <v>192</v>
      </c>
      <c r="B10" s="1">
        <v>649</v>
      </c>
      <c r="C10" s="1">
        <v>1</v>
      </c>
    </row>
    <row r="11" spans="1:12" hidden="1" outlineLevel="1" x14ac:dyDescent="0.2">
      <c r="A11" t="s">
        <v>46</v>
      </c>
      <c r="B11" s="1">
        <v>662</v>
      </c>
      <c r="C11" s="1">
        <v>2</v>
      </c>
    </row>
    <row r="12" spans="1:12" hidden="1" outlineLevel="1" x14ac:dyDescent="0.2">
      <c r="A12" t="s">
        <v>78</v>
      </c>
      <c r="B12" s="1">
        <v>1373</v>
      </c>
      <c r="C12" s="1">
        <v>4</v>
      </c>
    </row>
    <row r="13" spans="1:12" hidden="1" outlineLevel="1" x14ac:dyDescent="0.2">
      <c r="A13" t="s">
        <v>210</v>
      </c>
      <c r="B13" s="1">
        <v>2657</v>
      </c>
      <c r="C13" s="1">
        <v>3</v>
      </c>
    </row>
    <row r="14" spans="1:12" hidden="1" outlineLevel="1" x14ac:dyDescent="0.2">
      <c r="A14" t="s">
        <v>99</v>
      </c>
      <c r="B14" s="1">
        <v>783</v>
      </c>
      <c r="C14" s="1">
        <v>2</v>
      </c>
    </row>
    <row r="15" spans="1:12" hidden="1" outlineLevel="1" x14ac:dyDescent="0.2">
      <c r="A15" t="s">
        <v>121</v>
      </c>
      <c r="B15" s="1">
        <v>802</v>
      </c>
      <c r="C15" s="1">
        <v>3</v>
      </c>
    </row>
    <row r="16" spans="1:12" hidden="1" outlineLevel="1" x14ac:dyDescent="0.2">
      <c r="A16" t="s">
        <v>221</v>
      </c>
      <c r="B16" s="1">
        <v>435</v>
      </c>
      <c r="C16" s="1">
        <v>1</v>
      </c>
    </row>
    <row r="17" spans="1:9" hidden="1" outlineLevel="1" x14ac:dyDescent="0.2">
      <c r="A17" t="s">
        <v>143</v>
      </c>
      <c r="B17" s="1">
        <v>544</v>
      </c>
      <c r="C17" s="1">
        <v>2</v>
      </c>
    </row>
    <row r="18" spans="1:9" hidden="1" outlineLevel="1" x14ac:dyDescent="0.2">
      <c r="A18" t="s">
        <v>225</v>
      </c>
      <c r="B18" s="1">
        <v>2652</v>
      </c>
      <c r="C18" s="1">
        <v>2</v>
      </c>
    </row>
    <row r="19" spans="1:9" ht="7.5" customHeight="1" x14ac:dyDescent="0.2"/>
    <row r="20" spans="1:9" s="3" customFormat="1" ht="24" customHeight="1" collapsed="1" x14ac:dyDescent="0.2">
      <c r="A20" s="10" t="s">
        <v>243</v>
      </c>
      <c r="B20" s="9">
        <f>SUM(B21:B95)</f>
        <v>48989</v>
      </c>
      <c r="C20" s="9">
        <f>SUM(C21:C95)</f>
        <v>183</v>
      </c>
      <c r="E20" s="11">
        <v>44805</v>
      </c>
      <c r="F20" s="11">
        <v>44869</v>
      </c>
      <c r="H20" s="11">
        <v>44767</v>
      </c>
      <c r="I20" s="11">
        <v>44841</v>
      </c>
    </row>
    <row r="21" spans="1:9" hidden="1" outlineLevel="1" x14ac:dyDescent="0.2">
      <c r="A21" t="s">
        <v>167</v>
      </c>
      <c r="B21" s="1">
        <f>171+3</f>
        <v>174</v>
      </c>
      <c r="C21" s="1">
        <v>2</v>
      </c>
    </row>
    <row r="22" spans="1:9" hidden="1" outlineLevel="1" x14ac:dyDescent="0.2">
      <c r="A22" t="s">
        <v>2</v>
      </c>
      <c r="B22" s="1">
        <v>878</v>
      </c>
      <c r="C22" s="1">
        <v>2</v>
      </c>
    </row>
    <row r="23" spans="1:9" hidden="1" outlineLevel="1" x14ac:dyDescent="0.2">
      <c r="A23" t="s">
        <v>7</v>
      </c>
      <c r="B23" s="1">
        <v>240</v>
      </c>
      <c r="C23" s="1">
        <v>2</v>
      </c>
    </row>
    <row r="24" spans="1:9" hidden="1" outlineLevel="1" x14ac:dyDescent="0.2">
      <c r="A24" t="s">
        <v>188</v>
      </c>
      <c r="B24" s="1">
        <v>103</v>
      </c>
      <c r="C24" s="1">
        <v>1</v>
      </c>
    </row>
    <row r="25" spans="1:9" hidden="1" outlineLevel="1" x14ac:dyDescent="0.2">
      <c r="A25" t="s">
        <v>13</v>
      </c>
      <c r="B25" s="1">
        <v>278</v>
      </c>
      <c r="C25" s="1">
        <v>2</v>
      </c>
    </row>
    <row r="26" spans="1:9" hidden="1" outlineLevel="1" x14ac:dyDescent="0.2">
      <c r="A26" t="s">
        <v>19</v>
      </c>
      <c r="B26" s="1">
        <v>585</v>
      </c>
      <c r="C26" s="1">
        <v>2</v>
      </c>
    </row>
    <row r="27" spans="1:9" hidden="1" outlineLevel="1" x14ac:dyDescent="0.2">
      <c r="A27" t="s">
        <v>20</v>
      </c>
      <c r="B27" s="1">
        <v>603</v>
      </c>
      <c r="C27" s="1">
        <v>2</v>
      </c>
    </row>
    <row r="28" spans="1:9" hidden="1" outlineLevel="1" x14ac:dyDescent="0.2">
      <c r="A28" t="s">
        <v>236</v>
      </c>
      <c r="B28" s="1">
        <v>815</v>
      </c>
      <c r="C28" s="1">
        <v>2</v>
      </c>
    </row>
    <row r="29" spans="1:9" hidden="1" outlineLevel="1" x14ac:dyDescent="0.2">
      <c r="A29" t="s">
        <v>23</v>
      </c>
      <c r="B29" s="1">
        <v>505</v>
      </c>
      <c r="C29" s="1">
        <v>2</v>
      </c>
    </row>
    <row r="30" spans="1:9" hidden="1" outlineLevel="1" x14ac:dyDescent="0.2">
      <c r="A30" t="s">
        <v>25</v>
      </c>
      <c r="B30" s="1">
        <v>894</v>
      </c>
      <c r="C30" s="1">
        <v>5</v>
      </c>
    </row>
    <row r="31" spans="1:9" hidden="1" outlineLevel="1" x14ac:dyDescent="0.2">
      <c r="A31" t="s">
        <v>173</v>
      </c>
      <c r="B31" s="1">
        <v>371</v>
      </c>
      <c r="C31" s="1">
        <v>2</v>
      </c>
    </row>
    <row r="32" spans="1:9" hidden="1" outlineLevel="1" x14ac:dyDescent="0.2">
      <c r="A32" t="s">
        <v>31</v>
      </c>
      <c r="B32" s="1">
        <v>551</v>
      </c>
      <c r="C32" s="1">
        <v>3</v>
      </c>
    </row>
    <row r="33" spans="1:3" hidden="1" outlineLevel="1" x14ac:dyDescent="0.2">
      <c r="A33" t="s">
        <v>36</v>
      </c>
      <c r="B33" s="1">
        <v>899</v>
      </c>
      <c r="C33" s="1">
        <v>2</v>
      </c>
    </row>
    <row r="34" spans="1:3" hidden="1" outlineLevel="1" x14ac:dyDescent="0.2">
      <c r="A34" t="s">
        <v>195</v>
      </c>
      <c r="B34" s="1">
        <v>225</v>
      </c>
      <c r="C34" s="1">
        <v>1</v>
      </c>
    </row>
    <row r="35" spans="1:3" hidden="1" outlineLevel="1" x14ac:dyDescent="0.2">
      <c r="A35" t="s">
        <v>37</v>
      </c>
      <c r="B35" s="1">
        <v>434</v>
      </c>
      <c r="C35" s="1">
        <v>2</v>
      </c>
    </row>
    <row r="36" spans="1:3" hidden="1" outlineLevel="1" x14ac:dyDescent="0.2">
      <c r="A36" t="s">
        <v>45</v>
      </c>
      <c r="B36" s="1">
        <v>850</v>
      </c>
      <c r="C36" s="1">
        <v>2</v>
      </c>
    </row>
    <row r="37" spans="1:3" hidden="1" outlineLevel="1" x14ac:dyDescent="0.2">
      <c r="A37" t="s">
        <v>51</v>
      </c>
      <c r="B37" s="1">
        <v>1267</v>
      </c>
      <c r="C37" s="1">
        <v>2</v>
      </c>
    </row>
    <row r="38" spans="1:3" hidden="1" outlineLevel="1" x14ac:dyDescent="0.2">
      <c r="A38" t="s">
        <v>198</v>
      </c>
      <c r="B38" s="1">
        <v>777</v>
      </c>
      <c r="C38" s="1">
        <v>3</v>
      </c>
    </row>
    <row r="39" spans="1:3" hidden="1" outlineLevel="1" x14ac:dyDescent="0.2">
      <c r="A39" t="s">
        <v>233</v>
      </c>
      <c r="B39" s="1">
        <v>237</v>
      </c>
      <c r="C39" s="1">
        <v>1</v>
      </c>
    </row>
    <row r="40" spans="1:3" hidden="1" outlineLevel="1" x14ac:dyDescent="0.2">
      <c r="A40" t="s">
        <v>55</v>
      </c>
      <c r="B40" s="1">
        <v>366</v>
      </c>
      <c r="C40" s="1">
        <v>2</v>
      </c>
    </row>
    <row r="41" spans="1:3" hidden="1" outlineLevel="1" x14ac:dyDescent="0.2">
      <c r="A41" t="s">
        <v>57</v>
      </c>
      <c r="B41" s="1">
        <v>411</v>
      </c>
      <c r="C41" s="1">
        <v>1</v>
      </c>
    </row>
    <row r="42" spans="1:3" hidden="1" outlineLevel="1" x14ac:dyDescent="0.2">
      <c r="A42" t="s">
        <v>58</v>
      </c>
      <c r="B42" s="1">
        <v>593</v>
      </c>
      <c r="C42" s="1">
        <v>3</v>
      </c>
    </row>
    <row r="43" spans="1:3" hidden="1" outlineLevel="1" x14ac:dyDescent="0.2">
      <c r="A43" t="s">
        <v>174</v>
      </c>
      <c r="B43" s="1">
        <v>196</v>
      </c>
      <c r="C43" s="1">
        <v>1</v>
      </c>
    </row>
    <row r="44" spans="1:3" hidden="1" outlineLevel="1" x14ac:dyDescent="0.2">
      <c r="A44" t="s">
        <v>59</v>
      </c>
      <c r="B44" s="1">
        <v>65</v>
      </c>
      <c r="C44" s="1">
        <v>1</v>
      </c>
    </row>
    <row r="45" spans="1:3" hidden="1" outlineLevel="1" x14ac:dyDescent="0.2">
      <c r="A45" t="s">
        <v>200</v>
      </c>
      <c r="B45" s="1">
        <v>288</v>
      </c>
      <c r="C45" s="1">
        <v>1</v>
      </c>
    </row>
    <row r="46" spans="1:3" hidden="1" outlineLevel="1" x14ac:dyDescent="0.2">
      <c r="A46" t="s">
        <v>60</v>
      </c>
      <c r="B46" s="1">
        <v>303</v>
      </c>
      <c r="C46" s="1">
        <v>2</v>
      </c>
    </row>
    <row r="47" spans="1:3" hidden="1" outlineLevel="1" x14ac:dyDescent="0.2">
      <c r="A47" t="s">
        <v>63</v>
      </c>
      <c r="B47" s="1">
        <v>560</v>
      </c>
      <c r="C47" s="1">
        <v>3</v>
      </c>
    </row>
    <row r="48" spans="1:3" hidden="1" outlineLevel="1" x14ac:dyDescent="0.2">
      <c r="A48" t="s">
        <v>64</v>
      </c>
      <c r="B48" s="1">
        <v>4473</v>
      </c>
      <c r="C48" s="1">
        <v>8</v>
      </c>
    </row>
    <row r="49" spans="1:3" hidden="1" outlineLevel="1" x14ac:dyDescent="0.2">
      <c r="A49" t="s">
        <v>66</v>
      </c>
      <c r="B49" s="1">
        <v>998</v>
      </c>
      <c r="C49" s="1">
        <v>4</v>
      </c>
    </row>
    <row r="50" spans="1:3" hidden="1" outlineLevel="1" x14ac:dyDescent="0.2">
      <c r="A50" t="s">
        <v>175</v>
      </c>
      <c r="B50" s="1">
        <v>369</v>
      </c>
      <c r="C50" s="1">
        <v>2</v>
      </c>
    </row>
    <row r="51" spans="1:3" hidden="1" outlineLevel="1" x14ac:dyDescent="0.2">
      <c r="A51" t="s">
        <v>71</v>
      </c>
      <c r="B51" s="1">
        <v>4712</v>
      </c>
      <c r="C51" s="1">
        <v>10</v>
      </c>
    </row>
    <row r="52" spans="1:3" hidden="1" outlineLevel="1" x14ac:dyDescent="0.2">
      <c r="A52" t="s">
        <v>204</v>
      </c>
      <c r="B52" s="1">
        <v>370</v>
      </c>
      <c r="C52" s="1">
        <v>1</v>
      </c>
    </row>
    <row r="53" spans="1:3" hidden="1" outlineLevel="1" x14ac:dyDescent="0.2">
      <c r="A53" t="s">
        <v>73</v>
      </c>
      <c r="B53" s="1">
        <v>409</v>
      </c>
      <c r="C53" s="1">
        <v>2</v>
      </c>
    </row>
    <row r="54" spans="1:3" hidden="1" outlineLevel="1" x14ac:dyDescent="0.2">
      <c r="A54" t="s">
        <v>74</v>
      </c>
      <c r="B54" s="1">
        <v>102</v>
      </c>
      <c r="C54" s="1">
        <v>1</v>
      </c>
    </row>
    <row r="55" spans="1:3" hidden="1" outlineLevel="1" x14ac:dyDescent="0.2">
      <c r="A55" t="s">
        <v>75</v>
      </c>
      <c r="B55" s="1">
        <v>531</v>
      </c>
      <c r="C55" s="1">
        <v>2</v>
      </c>
    </row>
    <row r="56" spans="1:3" hidden="1" outlineLevel="1" x14ac:dyDescent="0.2">
      <c r="A56" t="s">
        <v>206</v>
      </c>
      <c r="B56" s="1">
        <v>795</v>
      </c>
      <c r="C56" s="1">
        <v>3</v>
      </c>
    </row>
    <row r="57" spans="1:3" hidden="1" outlineLevel="1" x14ac:dyDescent="0.2">
      <c r="A57" t="s">
        <v>76</v>
      </c>
      <c r="B57" s="1">
        <v>382</v>
      </c>
      <c r="C57" s="1">
        <v>2</v>
      </c>
    </row>
    <row r="58" spans="1:3" hidden="1" outlineLevel="1" x14ac:dyDescent="0.2">
      <c r="A58" t="s">
        <v>77</v>
      </c>
      <c r="B58" s="1">
        <v>374</v>
      </c>
      <c r="C58" s="1">
        <v>2</v>
      </c>
    </row>
    <row r="59" spans="1:3" hidden="1" outlineLevel="1" x14ac:dyDescent="0.2">
      <c r="A59" t="s">
        <v>79</v>
      </c>
      <c r="B59" s="1">
        <v>215</v>
      </c>
      <c r="C59" s="1">
        <v>3</v>
      </c>
    </row>
    <row r="60" spans="1:3" hidden="1" outlineLevel="1" x14ac:dyDescent="0.2">
      <c r="A60" t="s">
        <v>80</v>
      </c>
      <c r="B60" s="1">
        <v>1578</v>
      </c>
      <c r="C60" s="1">
        <v>4</v>
      </c>
    </row>
    <row r="61" spans="1:3" hidden="1" outlineLevel="1" x14ac:dyDescent="0.2">
      <c r="A61" t="s">
        <v>176</v>
      </c>
      <c r="B61" s="1">
        <v>309</v>
      </c>
      <c r="C61" s="1">
        <v>2</v>
      </c>
    </row>
    <row r="62" spans="1:3" hidden="1" outlineLevel="1" x14ac:dyDescent="0.2">
      <c r="A62" t="s">
        <v>81</v>
      </c>
      <c r="B62" s="1">
        <v>438</v>
      </c>
      <c r="C62" s="1">
        <v>2</v>
      </c>
    </row>
    <row r="63" spans="1:3" hidden="1" outlineLevel="1" x14ac:dyDescent="0.2">
      <c r="A63" t="s">
        <v>83</v>
      </c>
      <c r="B63" s="1">
        <v>385</v>
      </c>
      <c r="C63" s="1">
        <v>3</v>
      </c>
    </row>
    <row r="64" spans="1:3" hidden="1" outlineLevel="1" x14ac:dyDescent="0.2">
      <c r="A64" t="s">
        <v>84</v>
      </c>
      <c r="B64" s="1">
        <v>498</v>
      </c>
      <c r="C64" s="1">
        <v>2</v>
      </c>
    </row>
    <row r="65" spans="1:3" hidden="1" outlineLevel="1" x14ac:dyDescent="0.2">
      <c r="A65" t="s">
        <v>179</v>
      </c>
      <c r="B65" s="1">
        <v>171</v>
      </c>
      <c r="C65" s="1">
        <v>2</v>
      </c>
    </row>
    <row r="66" spans="1:3" hidden="1" outlineLevel="1" x14ac:dyDescent="0.2">
      <c r="A66" t="s">
        <v>91</v>
      </c>
      <c r="B66" s="1">
        <v>409</v>
      </c>
      <c r="C66" s="1">
        <v>2</v>
      </c>
    </row>
    <row r="67" spans="1:3" hidden="1" outlineLevel="1" x14ac:dyDescent="0.2">
      <c r="A67" t="s">
        <v>93</v>
      </c>
      <c r="B67" s="1">
        <v>509</v>
      </c>
      <c r="C67" s="1">
        <v>3</v>
      </c>
    </row>
    <row r="68" spans="1:3" hidden="1" outlineLevel="1" x14ac:dyDescent="0.2">
      <c r="A68" t="s">
        <v>97</v>
      </c>
      <c r="B68" s="1">
        <v>417</v>
      </c>
      <c r="C68" s="1">
        <v>2</v>
      </c>
    </row>
    <row r="69" spans="1:3" hidden="1" outlineLevel="1" x14ac:dyDescent="0.2">
      <c r="A69" t="s">
        <v>98</v>
      </c>
      <c r="B69" s="1">
        <v>215</v>
      </c>
      <c r="C69" s="1">
        <v>3</v>
      </c>
    </row>
    <row r="70" spans="1:3" hidden="1" outlineLevel="1" x14ac:dyDescent="0.2">
      <c r="A70" t="s">
        <v>100</v>
      </c>
      <c r="B70" s="1">
        <v>395</v>
      </c>
      <c r="C70" s="1">
        <v>2</v>
      </c>
    </row>
    <row r="71" spans="1:3" hidden="1" outlineLevel="1" x14ac:dyDescent="0.2">
      <c r="A71" t="s">
        <v>181</v>
      </c>
      <c r="B71" s="1">
        <v>680</v>
      </c>
      <c r="C71" s="1">
        <v>2</v>
      </c>
    </row>
    <row r="72" spans="1:3" hidden="1" outlineLevel="1" x14ac:dyDescent="0.2">
      <c r="A72" t="s">
        <v>106</v>
      </c>
      <c r="B72" s="1">
        <v>416</v>
      </c>
      <c r="C72" s="1">
        <v>2</v>
      </c>
    </row>
    <row r="73" spans="1:3" hidden="1" outlineLevel="1" x14ac:dyDescent="0.2">
      <c r="A73" t="s">
        <v>107</v>
      </c>
      <c r="B73" s="1">
        <v>401</v>
      </c>
      <c r="C73" s="1">
        <v>3</v>
      </c>
    </row>
    <row r="74" spans="1:3" hidden="1" outlineLevel="1" x14ac:dyDescent="0.2">
      <c r="A74" t="s">
        <v>213</v>
      </c>
      <c r="B74" s="1">
        <v>760</v>
      </c>
      <c r="C74" s="1">
        <v>2</v>
      </c>
    </row>
    <row r="75" spans="1:3" hidden="1" outlineLevel="1" x14ac:dyDescent="0.2">
      <c r="A75" t="s">
        <v>108</v>
      </c>
      <c r="B75" s="1">
        <v>230</v>
      </c>
      <c r="C75" s="1">
        <v>2</v>
      </c>
    </row>
    <row r="76" spans="1:3" hidden="1" outlineLevel="1" x14ac:dyDescent="0.2">
      <c r="A76" t="s">
        <v>182</v>
      </c>
      <c r="B76" s="1">
        <v>656</v>
      </c>
      <c r="C76" s="1">
        <v>2</v>
      </c>
    </row>
    <row r="77" spans="1:3" hidden="1" outlineLevel="1" x14ac:dyDescent="0.2">
      <c r="A77" t="s">
        <v>122</v>
      </c>
      <c r="B77" s="1">
        <v>1891</v>
      </c>
      <c r="C77" s="1">
        <v>4</v>
      </c>
    </row>
    <row r="78" spans="1:3" hidden="1" outlineLevel="1" x14ac:dyDescent="0.2">
      <c r="A78" t="s">
        <v>123</v>
      </c>
      <c r="B78" s="1">
        <v>245</v>
      </c>
      <c r="C78" s="1">
        <v>2</v>
      </c>
    </row>
    <row r="79" spans="1:3" hidden="1" outlineLevel="1" x14ac:dyDescent="0.2">
      <c r="A79" t="s">
        <v>219</v>
      </c>
      <c r="B79" s="1">
        <v>271</v>
      </c>
      <c r="C79" s="1">
        <v>1</v>
      </c>
    </row>
    <row r="80" spans="1:3" hidden="1" outlineLevel="1" x14ac:dyDescent="0.2">
      <c r="A80" t="s">
        <v>133</v>
      </c>
      <c r="B80" s="1">
        <v>516</v>
      </c>
      <c r="C80" s="1">
        <v>2</v>
      </c>
    </row>
    <row r="81" spans="1:3" hidden="1" outlineLevel="1" x14ac:dyDescent="0.2">
      <c r="A81" t="s">
        <v>220</v>
      </c>
      <c r="B81" s="1">
        <v>400</v>
      </c>
      <c r="C81" s="1">
        <v>2</v>
      </c>
    </row>
    <row r="82" spans="1:3" hidden="1" outlineLevel="1" x14ac:dyDescent="0.2">
      <c r="A82" t="s">
        <v>137</v>
      </c>
      <c r="B82" s="1">
        <v>919</v>
      </c>
      <c r="C82" s="1">
        <v>3</v>
      </c>
    </row>
    <row r="83" spans="1:3" hidden="1" outlineLevel="1" x14ac:dyDescent="0.2">
      <c r="A83" t="s">
        <v>138</v>
      </c>
      <c r="B83" s="1">
        <v>1754</v>
      </c>
      <c r="C83" s="1">
        <v>2</v>
      </c>
    </row>
    <row r="84" spans="1:3" hidden="1" outlineLevel="1" x14ac:dyDescent="0.2">
      <c r="A84" t="s">
        <v>140</v>
      </c>
      <c r="B84" s="1">
        <v>283</v>
      </c>
      <c r="C84" s="1">
        <v>2</v>
      </c>
    </row>
    <row r="85" spans="1:3" hidden="1" outlineLevel="1" x14ac:dyDescent="0.2">
      <c r="A85" t="s">
        <v>141</v>
      </c>
      <c r="B85" s="1">
        <v>265</v>
      </c>
      <c r="C85" s="1">
        <v>1</v>
      </c>
    </row>
    <row r="86" spans="1:3" hidden="1" outlineLevel="1" x14ac:dyDescent="0.2">
      <c r="A86" t="s">
        <v>142</v>
      </c>
      <c r="B86" s="1">
        <v>483</v>
      </c>
      <c r="C86" s="1">
        <v>3</v>
      </c>
    </row>
    <row r="87" spans="1:3" hidden="1" outlineLevel="1" x14ac:dyDescent="0.2">
      <c r="A87" t="s">
        <v>223</v>
      </c>
      <c r="B87" s="1">
        <v>263</v>
      </c>
      <c r="C87" s="1">
        <v>2</v>
      </c>
    </row>
    <row r="88" spans="1:3" hidden="1" outlineLevel="1" x14ac:dyDescent="0.2">
      <c r="A88" t="s">
        <v>151</v>
      </c>
      <c r="B88" s="1">
        <v>443</v>
      </c>
      <c r="C88" s="1">
        <v>2</v>
      </c>
    </row>
    <row r="89" spans="1:3" hidden="1" outlineLevel="1" x14ac:dyDescent="0.2">
      <c r="A89" t="s">
        <v>152</v>
      </c>
      <c r="B89" s="1">
        <v>1826</v>
      </c>
      <c r="C89" s="1">
        <v>4</v>
      </c>
    </row>
    <row r="90" spans="1:3" hidden="1" outlineLevel="1" x14ac:dyDescent="0.2">
      <c r="A90" t="s">
        <v>155</v>
      </c>
      <c r="B90" s="1">
        <v>290</v>
      </c>
      <c r="C90" s="1">
        <v>2</v>
      </c>
    </row>
    <row r="91" spans="1:3" hidden="1" outlineLevel="1" x14ac:dyDescent="0.2">
      <c r="A91" t="s">
        <v>156</v>
      </c>
      <c r="B91" s="1">
        <v>495</v>
      </c>
      <c r="C91" s="1">
        <v>3</v>
      </c>
    </row>
    <row r="92" spans="1:3" hidden="1" outlineLevel="1" x14ac:dyDescent="0.2">
      <c r="A92" t="s">
        <v>157</v>
      </c>
      <c r="B92" s="1">
        <v>435</v>
      </c>
      <c r="C92" s="1">
        <v>3</v>
      </c>
    </row>
    <row r="93" spans="1:3" hidden="1" outlineLevel="1" x14ac:dyDescent="0.2">
      <c r="A93" t="s">
        <v>158</v>
      </c>
      <c r="B93" s="1">
        <v>465</v>
      </c>
      <c r="C93" s="1">
        <v>3</v>
      </c>
    </row>
    <row r="94" spans="1:3" hidden="1" outlineLevel="1" x14ac:dyDescent="0.2">
      <c r="A94" t="s">
        <v>160</v>
      </c>
      <c r="B94" s="1">
        <v>346</v>
      </c>
      <c r="C94" s="1">
        <v>4</v>
      </c>
    </row>
    <row r="95" spans="1:3" hidden="1" outlineLevel="1" x14ac:dyDescent="0.2">
      <c r="A95" t="s">
        <v>162</v>
      </c>
      <c r="B95" s="1">
        <v>1734</v>
      </c>
      <c r="C95" s="1">
        <v>4</v>
      </c>
    </row>
    <row r="96" spans="1:3" ht="7.5" customHeight="1" x14ac:dyDescent="0.2"/>
    <row r="97" spans="1:9" s="3" customFormat="1" ht="24" customHeight="1" collapsed="1" x14ac:dyDescent="0.2">
      <c r="A97" s="10" t="s">
        <v>244</v>
      </c>
      <c r="B97" s="9">
        <f>SUM(B98:B134)</f>
        <v>20670</v>
      </c>
      <c r="C97" s="9">
        <f>SUM(C98:C134)</f>
        <v>86</v>
      </c>
      <c r="E97" s="11">
        <v>44866</v>
      </c>
      <c r="F97" s="11">
        <v>44895</v>
      </c>
      <c r="H97" s="11">
        <v>44852</v>
      </c>
      <c r="I97" s="11">
        <v>44904</v>
      </c>
    </row>
    <row r="98" spans="1:9" hidden="1" outlineLevel="1" x14ac:dyDescent="0.2">
      <c r="A98" t="s">
        <v>5</v>
      </c>
      <c r="B98" s="1">
        <v>411</v>
      </c>
      <c r="C98" s="1">
        <v>2</v>
      </c>
    </row>
    <row r="99" spans="1:9" hidden="1" outlineLevel="1" x14ac:dyDescent="0.2">
      <c r="A99" t="s">
        <v>169</v>
      </c>
      <c r="B99" s="1">
        <v>222</v>
      </c>
      <c r="C99" s="1">
        <v>2</v>
      </c>
    </row>
    <row r="100" spans="1:9" hidden="1" outlineLevel="1" x14ac:dyDescent="0.2">
      <c r="A100" t="s">
        <v>170</v>
      </c>
      <c r="B100" s="1">
        <v>2920</v>
      </c>
      <c r="C100" s="1">
        <v>4</v>
      </c>
    </row>
    <row r="101" spans="1:9" hidden="1" outlineLevel="1" x14ac:dyDescent="0.2">
      <c r="A101" t="s">
        <v>171</v>
      </c>
      <c r="B101" s="1">
        <v>335</v>
      </c>
      <c r="C101" s="1">
        <v>1</v>
      </c>
    </row>
    <row r="102" spans="1:9" hidden="1" outlineLevel="1" x14ac:dyDescent="0.2">
      <c r="A102" t="s">
        <v>15</v>
      </c>
      <c r="B102" s="1">
        <v>1001</v>
      </c>
      <c r="C102" s="1">
        <v>2</v>
      </c>
    </row>
    <row r="103" spans="1:9" hidden="1" outlineLevel="1" x14ac:dyDescent="0.2">
      <c r="A103" t="s">
        <v>16</v>
      </c>
      <c r="B103" s="1">
        <v>128</v>
      </c>
      <c r="C103" s="1">
        <v>2</v>
      </c>
    </row>
    <row r="104" spans="1:9" hidden="1" outlineLevel="1" x14ac:dyDescent="0.2">
      <c r="A104" t="s">
        <v>18</v>
      </c>
      <c r="B104" s="1">
        <v>203</v>
      </c>
      <c r="C104" s="1">
        <v>2</v>
      </c>
    </row>
    <row r="105" spans="1:9" hidden="1" outlineLevel="1" x14ac:dyDescent="0.2">
      <c r="A105" t="s">
        <v>194</v>
      </c>
      <c r="B105" s="1">
        <v>477</v>
      </c>
      <c r="C105" s="1">
        <v>1</v>
      </c>
    </row>
    <row r="106" spans="1:9" hidden="1" outlineLevel="1" x14ac:dyDescent="0.2">
      <c r="A106" t="s">
        <v>43</v>
      </c>
      <c r="B106" s="1">
        <v>520</v>
      </c>
      <c r="C106" s="1">
        <v>4</v>
      </c>
    </row>
    <row r="107" spans="1:9" hidden="1" outlineLevel="1" x14ac:dyDescent="0.2">
      <c r="A107" t="s">
        <v>196</v>
      </c>
      <c r="B107" s="1">
        <v>615</v>
      </c>
      <c r="C107" s="1">
        <v>2</v>
      </c>
    </row>
    <row r="108" spans="1:9" hidden="1" outlineLevel="1" x14ac:dyDescent="0.2">
      <c r="A108" t="s">
        <v>44</v>
      </c>
      <c r="B108" s="1">
        <v>294</v>
      </c>
      <c r="C108" s="1">
        <v>2</v>
      </c>
    </row>
    <row r="109" spans="1:9" hidden="1" outlineLevel="1" x14ac:dyDescent="0.2">
      <c r="A109" t="s">
        <v>53</v>
      </c>
      <c r="B109" s="1">
        <v>331</v>
      </c>
      <c r="C109" s="1">
        <v>2</v>
      </c>
    </row>
    <row r="110" spans="1:9" hidden="1" outlineLevel="1" x14ac:dyDescent="0.2">
      <c r="A110" t="s">
        <v>199</v>
      </c>
      <c r="B110" s="1">
        <v>380</v>
      </c>
      <c r="C110" s="1">
        <v>2</v>
      </c>
    </row>
    <row r="111" spans="1:9" hidden="1" outlineLevel="1" x14ac:dyDescent="0.2">
      <c r="A111" t="s">
        <v>61</v>
      </c>
      <c r="B111" s="1">
        <v>308</v>
      </c>
      <c r="C111" s="1">
        <v>2</v>
      </c>
    </row>
    <row r="112" spans="1:9" hidden="1" outlineLevel="1" x14ac:dyDescent="0.2">
      <c r="A112" t="s">
        <v>62</v>
      </c>
      <c r="B112" s="1">
        <v>559</v>
      </c>
      <c r="C112" s="1">
        <v>3</v>
      </c>
    </row>
    <row r="113" spans="1:3" hidden="1" outlineLevel="1" x14ac:dyDescent="0.2">
      <c r="A113" t="s">
        <v>68</v>
      </c>
      <c r="B113" s="1">
        <v>525</v>
      </c>
      <c r="C113" s="1">
        <v>2</v>
      </c>
    </row>
    <row r="114" spans="1:3" hidden="1" outlineLevel="1" x14ac:dyDescent="0.2">
      <c r="A114" t="s">
        <v>70</v>
      </c>
      <c r="B114" s="1">
        <v>1366</v>
      </c>
      <c r="C114" s="1">
        <v>4</v>
      </c>
    </row>
    <row r="115" spans="1:3" hidden="1" outlineLevel="1" x14ac:dyDescent="0.2">
      <c r="A115" t="s">
        <v>72</v>
      </c>
      <c r="B115" s="1">
        <v>179</v>
      </c>
      <c r="C115" s="1">
        <v>2</v>
      </c>
    </row>
    <row r="116" spans="1:3" hidden="1" outlineLevel="1" x14ac:dyDescent="0.2">
      <c r="A116" t="s">
        <v>211</v>
      </c>
      <c r="B116" s="1">
        <v>323</v>
      </c>
      <c r="C116" s="1">
        <v>2</v>
      </c>
    </row>
    <row r="117" spans="1:3" hidden="1" outlineLevel="1" x14ac:dyDescent="0.2">
      <c r="A117" t="s">
        <v>212</v>
      </c>
      <c r="B117" s="1">
        <v>1036</v>
      </c>
      <c r="C117" s="1">
        <v>1</v>
      </c>
    </row>
    <row r="118" spans="1:3" hidden="1" outlineLevel="1" x14ac:dyDescent="0.2">
      <c r="A118" t="s">
        <v>94</v>
      </c>
      <c r="B118" s="1">
        <v>844</v>
      </c>
      <c r="C118" s="1">
        <v>3</v>
      </c>
    </row>
    <row r="119" spans="1:3" hidden="1" outlineLevel="1" x14ac:dyDescent="0.2">
      <c r="A119" t="s">
        <v>104</v>
      </c>
      <c r="B119" s="1">
        <v>376</v>
      </c>
      <c r="C119" s="1">
        <v>2</v>
      </c>
    </row>
    <row r="120" spans="1:3" hidden="1" outlineLevel="1" x14ac:dyDescent="0.2">
      <c r="A120" t="s">
        <v>111</v>
      </c>
      <c r="B120" s="1">
        <v>367</v>
      </c>
      <c r="C120" s="1">
        <v>2</v>
      </c>
    </row>
    <row r="121" spans="1:3" hidden="1" outlineLevel="1" x14ac:dyDescent="0.2">
      <c r="A121" t="s">
        <v>113</v>
      </c>
      <c r="B121" s="1">
        <v>81</v>
      </c>
      <c r="C121" s="1">
        <v>2</v>
      </c>
    </row>
    <row r="122" spans="1:3" hidden="1" outlineLevel="1" x14ac:dyDescent="0.2">
      <c r="A122" t="s">
        <v>115</v>
      </c>
      <c r="B122" s="1">
        <v>292</v>
      </c>
      <c r="C122" s="1">
        <v>2</v>
      </c>
    </row>
    <row r="123" spans="1:3" hidden="1" outlineLevel="1" x14ac:dyDescent="0.2">
      <c r="A123" t="s">
        <v>118</v>
      </c>
      <c r="B123" s="1">
        <v>536</v>
      </c>
      <c r="C123" s="1">
        <v>4</v>
      </c>
    </row>
    <row r="124" spans="1:3" hidden="1" outlineLevel="1" x14ac:dyDescent="0.2">
      <c r="A124" t="s">
        <v>218</v>
      </c>
      <c r="B124" s="1">
        <v>342</v>
      </c>
      <c r="C124" s="1">
        <v>1</v>
      </c>
    </row>
    <row r="125" spans="1:3" hidden="1" outlineLevel="1" x14ac:dyDescent="0.2">
      <c r="A125" t="s">
        <v>130</v>
      </c>
      <c r="B125" s="1">
        <v>679</v>
      </c>
      <c r="C125" s="1">
        <v>4</v>
      </c>
    </row>
    <row r="126" spans="1:3" hidden="1" outlineLevel="1" x14ac:dyDescent="0.2">
      <c r="A126" t="s">
        <v>134</v>
      </c>
      <c r="B126" s="1">
        <v>1314</v>
      </c>
      <c r="C126" s="1">
        <v>3</v>
      </c>
    </row>
    <row r="127" spans="1:3" hidden="1" outlineLevel="1" x14ac:dyDescent="0.2">
      <c r="A127" t="s">
        <v>135</v>
      </c>
      <c r="B127" s="1">
        <v>413</v>
      </c>
      <c r="C127" s="1">
        <v>2</v>
      </c>
    </row>
    <row r="128" spans="1:3" hidden="1" outlineLevel="1" x14ac:dyDescent="0.2">
      <c r="A128" t="s">
        <v>136</v>
      </c>
      <c r="B128" s="1">
        <v>440</v>
      </c>
      <c r="C128" s="1">
        <v>2</v>
      </c>
    </row>
    <row r="129" spans="1:9" hidden="1" outlineLevel="1" x14ac:dyDescent="0.2">
      <c r="A129" t="s">
        <v>235</v>
      </c>
      <c r="B129" s="1">
        <v>1058</v>
      </c>
      <c r="C129" s="1">
        <v>3</v>
      </c>
    </row>
    <row r="130" spans="1:9" hidden="1" outlineLevel="1" x14ac:dyDescent="0.2">
      <c r="A130" t="s">
        <v>139</v>
      </c>
      <c r="B130" s="1">
        <v>439</v>
      </c>
      <c r="C130" s="1">
        <v>3</v>
      </c>
    </row>
    <row r="131" spans="1:9" hidden="1" outlineLevel="1" x14ac:dyDescent="0.2">
      <c r="A131" t="s">
        <v>146</v>
      </c>
      <c r="B131" s="1">
        <v>584</v>
      </c>
      <c r="C131" s="1">
        <v>4</v>
      </c>
    </row>
    <row r="132" spans="1:9" hidden="1" outlineLevel="1" x14ac:dyDescent="0.2">
      <c r="A132" t="s">
        <v>148</v>
      </c>
      <c r="B132" s="1">
        <v>395</v>
      </c>
      <c r="C132" s="1">
        <v>2</v>
      </c>
    </row>
    <row r="133" spans="1:9" hidden="1" outlineLevel="1" x14ac:dyDescent="0.2">
      <c r="A133" t="s">
        <v>227</v>
      </c>
      <c r="B133" s="1">
        <v>141</v>
      </c>
      <c r="C133" s="1">
        <v>1</v>
      </c>
    </row>
    <row r="134" spans="1:9" hidden="1" outlineLevel="1" x14ac:dyDescent="0.2">
      <c r="A134" t="s">
        <v>161</v>
      </c>
      <c r="B134" s="1">
        <v>236</v>
      </c>
      <c r="C134" s="1">
        <v>2</v>
      </c>
    </row>
    <row r="135" spans="1:9" ht="7.5" customHeight="1" x14ac:dyDescent="0.2"/>
    <row r="136" spans="1:9" s="3" customFormat="1" ht="24" customHeight="1" collapsed="1" x14ac:dyDescent="0.2">
      <c r="A136" s="10" t="s">
        <v>246</v>
      </c>
      <c r="B136" s="9">
        <f>SUM(B137:B169)</f>
        <v>20670</v>
      </c>
      <c r="C136" s="9">
        <f>SUM(C137:C169)</f>
        <v>84</v>
      </c>
      <c r="E136" s="11">
        <v>44809</v>
      </c>
      <c r="F136" s="11">
        <v>44876</v>
      </c>
      <c r="H136" s="11">
        <v>44830</v>
      </c>
      <c r="I136" s="11">
        <v>44869</v>
      </c>
    </row>
    <row r="137" spans="1:9" hidden="1" outlineLevel="1" x14ac:dyDescent="0.2">
      <c r="A137" t="s">
        <v>4</v>
      </c>
      <c r="B137" s="1">
        <v>488</v>
      </c>
      <c r="C137" s="1">
        <v>2</v>
      </c>
    </row>
    <row r="138" spans="1:9" hidden="1" outlineLevel="1" x14ac:dyDescent="0.2">
      <c r="A138" t="s">
        <v>10</v>
      </c>
      <c r="B138" s="1">
        <v>498</v>
      </c>
      <c r="C138" s="1">
        <v>2</v>
      </c>
    </row>
    <row r="139" spans="1:9" hidden="1" outlineLevel="1" x14ac:dyDescent="0.2">
      <c r="A139" t="s">
        <v>11</v>
      </c>
      <c r="B139" s="1">
        <v>374</v>
      </c>
      <c r="C139" s="1">
        <v>2</v>
      </c>
    </row>
    <row r="140" spans="1:9" hidden="1" outlineLevel="1" x14ac:dyDescent="0.2">
      <c r="A140" t="s">
        <v>14</v>
      </c>
      <c r="B140" s="1">
        <v>210</v>
      </c>
      <c r="C140" s="1">
        <v>2</v>
      </c>
    </row>
    <row r="141" spans="1:9" hidden="1" outlineLevel="1" x14ac:dyDescent="0.2">
      <c r="A141" t="s">
        <v>17</v>
      </c>
      <c r="B141" s="1">
        <v>94</v>
      </c>
      <c r="C141" s="1">
        <v>2</v>
      </c>
    </row>
    <row r="142" spans="1:9" hidden="1" outlineLevel="1" x14ac:dyDescent="0.2">
      <c r="A142" t="s">
        <v>189</v>
      </c>
      <c r="B142" s="1">
        <v>967</v>
      </c>
      <c r="C142" s="1">
        <v>1</v>
      </c>
    </row>
    <row r="143" spans="1:9" hidden="1" outlineLevel="1" x14ac:dyDescent="0.2">
      <c r="A143" t="s">
        <v>21</v>
      </c>
      <c r="B143" s="1">
        <v>585</v>
      </c>
      <c r="C143" s="1">
        <v>3</v>
      </c>
    </row>
    <row r="144" spans="1:9" hidden="1" outlineLevel="1" x14ac:dyDescent="0.2">
      <c r="A144" t="s">
        <v>22</v>
      </c>
      <c r="B144" s="1">
        <v>791</v>
      </c>
      <c r="C144" s="1">
        <v>5</v>
      </c>
    </row>
    <row r="145" spans="1:3" hidden="1" outlineLevel="1" x14ac:dyDescent="0.2">
      <c r="A145" t="s">
        <v>26</v>
      </c>
      <c r="B145" s="1">
        <v>438</v>
      </c>
      <c r="C145" s="1">
        <v>2</v>
      </c>
    </row>
    <row r="146" spans="1:3" hidden="1" outlineLevel="1" x14ac:dyDescent="0.2">
      <c r="A146" t="s">
        <v>29</v>
      </c>
      <c r="B146" s="1">
        <v>427</v>
      </c>
      <c r="C146" s="1">
        <v>2</v>
      </c>
    </row>
    <row r="147" spans="1:3" hidden="1" outlineLevel="1" x14ac:dyDescent="0.2">
      <c r="A147" t="s">
        <v>41</v>
      </c>
      <c r="B147" s="1">
        <v>378</v>
      </c>
      <c r="C147" s="1">
        <v>2</v>
      </c>
    </row>
    <row r="148" spans="1:3" hidden="1" outlineLevel="1" x14ac:dyDescent="0.2">
      <c r="A148" t="s">
        <v>47</v>
      </c>
      <c r="B148" s="1">
        <v>370</v>
      </c>
      <c r="C148" s="1">
        <v>2</v>
      </c>
    </row>
    <row r="149" spans="1:3" hidden="1" outlineLevel="1" x14ac:dyDescent="0.2">
      <c r="A149" t="s">
        <v>56</v>
      </c>
      <c r="B149" s="1">
        <v>1522</v>
      </c>
      <c r="C149" s="1">
        <v>4</v>
      </c>
    </row>
    <row r="150" spans="1:3" hidden="1" outlineLevel="1" x14ac:dyDescent="0.2">
      <c r="A150" t="s">
        <v>202</v>
      </c>
      <c r="B150" s="1">
        <v>356</v>
      </c>
      <c r="C150" s="1">
        <v>1</v>
      </c>
    </row>
    <row r="151" spans="1:3" hidden="1" outlineLevel="1" x14ac:dyDescent="0.2">
      <c r="A151" t="s">
        <v>205</v>
      </c>
      <c r="B151" s="1">
        <v>123</v>
      </c>
      <c r="C151" s="1">
        <v>1</v>
      </c>
    </row>
    <row r="152" spans="1:3" hidden="1" outlineLevel="1" x14ac:dyDescent="0.2">
      <c r="A152" t="s">
        <v>207</v>
      </c>
      <c r="B152" s="1">
        <v>346</v>
      </c>
      <c r="C152" s="1">
        <v>2</v>
      </c>
    </row>
    <row r="153" spans="1:3" hidden="1" outlineLevel="1" x14ac:dyDescent="0.2">
      <c r="A153" t="s">
        <v>177</v>
      </c>
      <c r="B153" s="1">
        <v>535</v>
      </c>
      <c r="C153" s="1">
        <v>4</v>
      </c>
    </row>
    <row r="154" spans="1:3" hidden="1" outlineLevel="1" x14ac:dyDescent="0.2">
      <c r="A154" t="s">
        <v>85</v>
      </c>
      <c r="B154" s="1">
        <v>303</v>
      </c>
      <c r="C154" s="1">
        <v>2</v>
      </c>
    </row>
    <row r="155" spans="1:3" hidden="1" outlineLevel="1" x14ac:dyDescent="0.2">
      <c r="A155" t="s">
        <v>87</v>
      </c>
      <c r="B155" s="1">
        <v>535</v>
      </c>
      <c r="C155" s="1">
        <v>5</v>
      </c>
    </row>
    <row r="156" spans="1:3" hidden="1" outlineLevel="1" x14ac:dyDescent="0.2">
      <c r="A156" t="s">
        <v>178</v>
      </c>
      <c r="B156" s="1">
        <v>2064</v>
      </c>
      <c r="C156" s="1">
        <v>2</v>
      </c>
    </row>
    <row r="157" spans="1:3" hidden="1" outlineLevel="1" x14ac:dyDescent="0.2">
      <c r="A157" t="s">
        <v>208</v>
      </c>
      <c r="B157" s="1">
        <v>266</v>
      </c>
      <c r="C157" s="1">
        <v>1</v>
      </c>
    </row>
    <row r="158" spans="1:3" hidden="1" outlineLevel="1" x14ac:dyDescent="0.2">
      <c r="A158" t="s">
        <v>92</v>
      </c>
      <c r="B158" s="1">
        <v>369</v>
      </c>
      <c r="C158" s="1">
        <v>3</v>
      </c>
    </row>
    <row r="159" spans="1:3" hidden="1" outlineLevel="1" x14ac:dyDescent="0.2">
      <c r="A159" t="s">
        <v>96</v>
      </c>
      <c r="B159" s="1">
        <v>352</v>
      </c>
      <c r="C159" s="1">
        <v>2</v>
      </c>
    </row>
    <row r="160" spans="1:3" hidden="1" outlineLevel="1" x14ac:dyDescent="0.2">
      <c r="A160" t="s">
        <v>112</v>
      </c>
      <c r="B160" s="1">
        <v>606</v>
      </c>
      <c r="C160" s="1">
        <v>3</v>
      </c>
    </row>
    <row r="161" spans="1:9" hidden="1" outlineLevel="1" x14ac:dyDescent="0.2">
      <c r="A161" t="s">
        <v>114</v>
      </c>
      <c r="B161" s="1">
        <v>509</v>
      </c>
      <c r="C161" s="1">
        <v>2</v>
      </c>
    </row>
    <row r="162" spans="1:9" hidden="1" outlineLevel="1" x14ac:dyDescent="0.2">
      <c r="A162" t="s">
        <v>183</v>
      </c>
      <c r="B162" s="1">
        <v>545</v>
      </c>
      <c r="C162" s="1">
        <v>3</v>
      </c>
    </row>
    <row r="163" spans="1:9" hidden="1" outlineLevel="1" x14ac:dyDescent="0.2">
      <c r="A163" t="s">
        <v>120</v>
      </c>
      <c r="B163" s="1">
        <v>536</v>
      </c>
      <c r="C163" s="1">
        <v>3</v>
      </c>
    </row>
    <row r="164" spans="1:9" hidden="1" outlineLevel="1" x14ac:dyDescent="0.2">
      <c r="A164" t="s">
        <v>184</v>
      </c>
      <c r="B164" s="1">
        <v>201</v>
      </c>
      <c r="C164" s="1">
        <v>1</v>
      </c>
    </row>
    <row r="165" spans="1:9" hidden="1" outlineLevel="1" x14ac:dyDescent="0.2">
      <c r="A165" t="s">
        <v>127</v>
      </c>
      <c r="B165" s="1">
        <v>505</v>
      </c>
      <c r="C165" s="1">
        <v>2</v>
      </c>
    </row>
    <row r="166" spans="1:9" hidden="1" outlineLevel="1" x14ac:dyDescent="0.2">
      <c r="A166" t="s">
        <v>128</v>
      </c>
      <c r="B166" s="1">
        <v>121</v>
      </c>
      <c r="C166" s="1">
        <v>2</v>
      </c>
    </row>
    <row r="167" spans="1:9" hidden="1" outlineLevel="1" x14ac:dyDescent="0.2">
      <c r="A167" t="s">
        <v>230</v>
      </c>
      <c r="B167" s="1">
        <v>251</v>
      </c>
      <c r="C167" s="1">
        <v>1</v>
      </c>
    </row>
    <row r="168" spans="1:9" hidden="1" outlineLevel="1" x14ac:dyDescent="0.2">
      <c r="A168" t="s">
        <v>159</v>
      </c>
      <c r="B168" s="1">
        <v>277</v>
      </c>
      <c r="C168" s="1">
        <v>2</v>
      </c>
    </row>
    <row r="169" spans="1:9" hidden="1" outlineLevel="1" x14ac:dyDescent="0.2">
      <c r="A169" t="s">
        <v>164</v>
      </c>
      <c r="B169" s="1">
        <v>4728</v>
      </c>
      <c r="C169" s="1">
        <v>11</v>
      </c>
    </row>
    <row r="170" spans="1:9" ht="7.5" customHeight="1" x14ac:dyDescent="0.2"/>
    <row r="171" spans="1:9" s="3" customFormat="1" ht="24" customHeight="1" collapsed="1" x14ac:dyDescent="0.2">
      <c r="A171" s="10" t="s">
        <v>247</v>
      </c>
      <c r="B171" s="9">
        <f>SUM(B172:B192)</f>
        <v>19447</v>
      </c>
      <c r="C171" s="9">
        <f>SUM(C172:C192)</f>
        <v>61</v>
      </c>
      <c r="E171" s="11">
        <v>44809</v>
      </c>
      <c r="F171" s="11">
        <v>44883</v>
      </c>
      <c r="H171" s="16">
        <v>44774</v>
      </c>
      <c r="I171" s="16">
        <v>44804</v>
      </c>
    </row>
    <row r="172" spans="1:9" hidden="1" outlineLevel="1" x14ac:dyDescent="0.2">
      <c r="A172" t="s">
        <v>168</v>
      </c>
      <c r="B172" s="1">
        <v>281</v>
      </c>
      <c r="C172" s="1">
        <v>3</v>
      </c>
    </row>
    <row r="173" spans="1:9" hidden="1" outlineLevel="1" x14ac:dyDescent="0.2">
      <c r="A173" t="s">
        <v>8</v>
      </c>
      <c r="B173" s="1">
        <v>270</v>
      </c>
      <c r="C173" s="1">
        <v>2</v>
      </c>
    </row>
    <row r="174" spans="1:9" hidden="1" outlineLevel="1" x14ac:dyDescent="0.2">
      <c r="A174" t="s">
        <v>9</v>
      </c>
      <c r="B174" s="1">
        <v>538</v>
      </c>
      <c r="C174" s="1">
        <v>2</v>
      </c>
    </row>
    <row r="175" spans="1:9" hidden="1" outlineLevel="1" x14ac:dyDescent="0.2">
      <c r="A175" t="s">
        <v>12</v>
      </c>
      <c r="B175" s="1">
        <v>399</v>
      </c>
      <c r="C175" s="1">
        <v>2</v>
      </c>
    </row>
    <row r="176" spans="1:9" hidden="1" outlineLevel="1" x14ac:dyDescent="0.2">
      <c r="A176" t="s">
        <v>24</v>
      </c>
      <c r="B176" s="1">
        <v>384</v>
      </c>
      <c r="C176" s="1">
        <v>2</v>
      </c>
    </row>
    <row r="177" spans="1:3" hidden="1" outlineLevel="1" x14ac:dyDescent="0.2">
      <c r="A177" t="s">
        <v>32</v>
      </c>
      <c r="B177" s="1">
        <v>366</v>
      </c>
      <c r="C177" s="1">
        <v>2</v>
      </c>
    </row>
    <row r="178" spans="1:3" hidden="1" outlineLevel="1" x14ac:dyDescent="0.2">
      <c r="A178" t="s">
        <v>52</v>
      </c>
      <c r="B178" s="1">
        <v>8388</v>
      </c>
      <c r="C178" s="1">
        <v>12</v>
      </c>
    </row>
    <row r="179" spans="1:3" hidden="1" outlineLevel="1" x14ac:dyDescent="0.2">
      <c r="A179" t="s">
        <v>54</v>
      </c>
      <c r="B179" s="1">
        <v>293</v>
      </c>
      <c r="C179" s="1">
        <v>2</v>
      </c>
    </row>
    <row r="180" spans="1:3" hidden="1" outlineLevel="1" x14ac:dyDescent="0.2">
      <c r="A180" t="s">
        <v>67</v>
      </c>
      <c r="B180" s="1">
        <v>1134</v>
      </c>
      <c r="C180" s="1">
        <v>3</v>
      </c>
    </row>
    <row r="181" spans="1:3" hidden="1" outlineLevel="1" x14ac:dyDescent="0.2">
      <c r="A181" t="s">
        <v>203</v>
      </c>
      <c r="B181" s="1">
        <v>2560</v>
      </c>
      <c r="C181" s="1">
        <v>7</v>
      </c>
    </row>
    <row r="182" spans="1:3" hidden="1" outlineLevel="1" x14ac:dyDescent="0.2">
      <c r="A182" t="s">
        <v>209</v>
      </c>
      <c r="B182" s="1">
        <v>501</v>
      </c>
      <c r="C182" s="1">
        <v>1</v>
      </c>
    </row>
    <row r="183" spans="1:3" hidden="1" outlineLevel="1" x14ac:dyDescent="0.2">
      <c r="A183" t="s">
        <v>180</v>
      </c>
      <c r="B183" s="1">
        <v>274</v>
      </c>
      <c r="C183" s="1">
        <v>2</v>
      </c>
    </row>
    <row r="184" spans="1:3" hidden="1" outlineLevel="1" x14ac:dyDescent="0.2">
      <c r="A184" t="s">
        <v>95</v>
      </c>
      <c r="B184" s="1">
        <v>506</v>
      </c>
      <c r="C184" s="1">
        <v>3</v>
      </c>
    </row>
    <row r="185" spans="1:3" hidden="1" outlineLevel="1" x14ac:dyDescent="0.2">
      <c r="A185" t="s">
        <v>101</v>
      </c>
      <c r="B185" s="1">
        <v>471</v>
      </c>
      <c r="C185" s="1">
        <v>2</v>
      </c>
    </row>
    <row r="186" spans="1:3" hidden="1" outlineLevel="1" x14ac:dyDescent="0.2">
      <c r="A186" t="s">
        <v>103</v>
      </c>
      <c r="B186" s="1">
        <v>479</v>
      </c>
      <c r="C186" s="1">
        <v>3</v>
      </c>
    </row>
    <row r="187" spans="1:3" hidden="1" outlineLevel="1" x14ac:dyDescent="0.2">
      <c r="A187" t="s">
        <v>105</v>
      </c>
      <c r="B187" s="1">
        <v>389</v>
      </c>
      <c r="C187" s="1">
        <v>2</v>
      </c>
    </row>
    <row r="188" spans="1:3" hidden="1" outlineLevel="1" x14ac:dyDescent="0.2">
      <c r="A188" t="s">
        <v>216</v>
      </c>
      <c r="B188" s="1">
        <v>294</v>
      </c>
      <c r="C188" s="1">
        <v>1</v>
      </c>
    </row>
    <row r="189" spans="1:3" hidden="1" outlineLevel="1" x14ac:dyDescent="0.2">
      <c r="A189" t="s">
        <v>217</v>
      </c>
      <c r="B189" s="1">
        <v>960</v>
      </c>
      <c r="C189" s="1">
        <v>4</v>
      </c>
    </row>
    <row r="190" spans="1:3" hidden="1" outlineLevel="1" x14ac:dyDescent="0.2">
      <c r="A190" t="s">
        <v>222</v>
      </c>
      <c r="B190" s="1">
        <v>335</v>
      </c>
      <c r="C190" s="1">
        <v>1</v>
      </c>
    </row>
    <row r="191" spans="1:3" hidden="1" outlineLevel="1" x14ac:dyDescent="0.2">
      <c r="A191" t="s">
        <v>149</v>
      </c>
      <c r="B191" s="1">
        <v>57</v>
      </c>
      <c r="C191" s="1">
        <v>2</v>
      </c>
    </row>
    <row r="192" spans="1:3" hidden="1" outlineLevel="1" x14ac:dyDescent="0.2">
      <c r="A192" t="s">
        <v>165</v>
      </c>
      <c r="B192" s="1">
        <v>568</v>
      </c>
      <c r="C192" s="1">
        <v>3</v>
      </c>
    </row>
    <row r="193" spans="1:9" ht="7.5" customHeight="1" x14ac:dyDescent="0.2"/>
    <row r="194" spans="1:9" s="3" customFormat="1" ht="24" customHeight="1" collapsed="1" x14ac:dyDescent="0.2">
      <c r="A194" s="10" t="s">
        <v>248</v>
      </c>
      <c r="B194" s="9">
        <f>SUM(B195:B219)</f>
        <v>12089</v>
      </c>
      <c r="C194" s="9">
        <f>SUM(C195:C219)</f>
        <v>53</v>
      </c>
      <c r="E194" s="11">
        <v>44872</v>
      </c>
      <c r="F194" s="11">
        <v>44895</v>
      </c>
      <c r="H194" s="11">
        <v>44816</v>
      </c>
      <c r="I194" s="11">
        <v>44851</v>
      </c>
    </row>
    <row r="195" spans="1:9" hidden="1" outlineLevel="1" x14ac:dyDescent="0.2">
      <c r="A195" t="s">
        <v>166</v>
      </c>
      <c r="B195" s="1">
        <v>247</v>
      </c>
      <c r="C195" s="1">
        <v>1</v>
      </c>
    </row>
    <row r="196" spans="1:9" hidden="1" outlineLevel="1" x14ac:dyDescent="0.2">
      <c r="A196" t="s">
        <v>3</v>
      </c>
      <c r="B196" s="1">
        <v>515</v>
      </c>
      <c r="C196" s="1">
        <v>2</v>
      </c>
    </row>
    <row r="197" spans="1:9" hidden="1" outlineLevel="1" x14ac:dyDescent="0.2">
      <c r="A197" t="s">
        <v>187</v>
      </c>
      <c r="B197" s="1">
        <v>314</v>
      </c>
      <c r="C197" s="1">
        <v>1</v>
      </c>
    </row>
    <row r="198" spans="1:9" hidden="1" outlineLevel="1" x14ac:dyDescent="0.2">
      <c r="A198" t="s">
        <v>27</v>
      </c>
      <c r="B198" s="1">
        <v>454</v>
      </c>
      <c r="C198" s="1">
        <v>2</v>
      </c>
    </row>
    <row r="199" spans="1:9" hidden="1" outlineLevel="1" x14ac:dyDescent="0.2">
      <c r="A199" t="s">
        <v>33</v>
      </c>
      <c r="B199" s="1">
        <v>329</v>
      </c>
      <c r="C199" s="1">
        <v>2</v>
      </c>
    </row>
    <row r="200" spans="1:9" hidden="1" outlineLevel="1" x14ac:dyDescent="0.2">
      <c r="A200" t="s">
        <v>38</v>
      </c>
      <c r="B200" s="1">
        <v>1640</v>
      </c>
      <c r="C200" s="1">
        <v>3</v>
      </c>
    </row>
    <row r="201" spans="1:9" hidden="1" outlineLevel="1" x14ac:dyDescent="0.2">
      <c r="A201" t="s">
        <v>39</v>
      </c>
      <c r="B201" s="1">
        <v>482</v>
      </c>
      <c r="C201" s="1">
        <v>2</v>
      </c>
    </row>
    <row r="202" spans="1:9" hidden="1" outlineLevel="1" x14ac:dyDescent="0.2">
      <c r="A202" t="s">
        <v>42</v>
      </c>
      <c r="B202" s="1">
        <v>479</v>
      </c>
      <c r="C202" s="1">
        <v>2</v>
      </c>
    </row>
    <row r="203" spans="1:9" hidden="1" outlineLevel="1" x14ac:dyDescent="0.2">
      <c r="A203" t="s">
        <v>50</v>
      </c>
      <c r="B203" s="1">
        <v>1113</v>
      </c>
      <c r="C203" s="1">
        <v>3</v>
      </c>
    </row>
    <row r="204" spans="1:9" hidden="1" outlineLevel="1" x14ac:dyDescent="0.2">
      <c r="A204" t="s">
        <v>201</v>
      </c>
      <c r="B204" s="1">
        <v>58</v>
      </c>
      <c r="C204" s="1">
        <v>1</v>
      </c>
    </row>
    <row r="205" spans="1:9" hidden="1" outlineLevel="1" x14ac:dyDescent="0.2">
      <c r="A205" t="s">
        <v>69</v>
      </c>
      <c r="B205" s="1">
        <v>696</v>
      </c>
      <c r="C205" s="1">
        <v>3</v>
      </c>
    </row>
    <row r="206" spans="1:9" hidden="1" outlineLevel="1" x14ac:dyDescent="0.2">
      <c r="A206" t="s">
        <v>82</v>
      </c>
      <c r="B206" s="1">
        <v>394</v>
      </c>
      <c r="C206" s="1">
        <v>2</v>
      </c>
    </row>
    <row r="207" spans="1:9" hidden="1" outlineLevel="1" x14ac:dyDescent="0.2">
      <c r="A207" t="s">
        <v>102</v>
      </c>
      <c r="B207" s="1">
        <v>569</v>
      </c>
      <c r="C207" s="1">
        <v>3</v>
      </c>
    </row>
    <row r="208" spans="1:9" hidden="1" outlineLevel="1" x14ac:dyDescent="0.2">
      <c r="A208" t="s">
        <v>124</v>
      </c>
      <c r="B208" s="1">
        <v>264</v>
      </c>
      <c r="C208" s="1">
        <v>2</v>
      </c>
    </row>
    <row r="209" spans="1:9" hidden="1" outlineLevel="1" x14ac:dyDescent="0.2">
      <c r="A209" t="s">
        <v>185</v>
      </c>
      <c r="B209" s="1">
        <v>67</v>
      </c>
      <c r="C209" s="1">
        <v>2</v>
      </c>
    </row>
    <row r="210" spans="1:9" hidden="1" outlineLevel="1" x14ac:dyDescent="0.2">
      <c r="A210" t="s">
        <v>132</v>
      </c>
      <c r="B210" s="1">
        <v>454</v>
      </c>
      <c r="C210" s="1">
        <v>2</v>
      </c>
    </row>
    <row r="211" spans="1:9" hidden="1" outlineLevel="1" x14ac:dyDescent="0.2">
      <c r="A211" t="s">
        <v>232</v>
      </c>
      <c r="B211" s="1">
        <v>386</v>
      </c>
      <c r="C211" s="1">
        <v>2</v>
      </c>
    </row>
    <row r="212" spans="1:9" hidden="1" outlineLevel="1" x14ac:dyDescent="0.2">
      <c r="A212" t="s">
        <v>186</v>
      </c>
      <c r="B212" s="1">
        <v>64</v>
      </c>
      <c r="C212" s="1">
        <v>2</v>
      </c>
    </row>
    <row r="213" spans="1:9" hidden="1" outlineLevel="1" x14ac:dyDescent="0.2">
      <c r="A213" t="s">
        <v>150</v>
      </c>
      <c r="B213" s="1">
        <v>1482</v>
      </c>
      <c r="C213" s="1">
        <v>5</v>
      </c>
    </row>
    <row r="214" spans="1:9" hidden="1" outlineLevel="1" x14ac:dyDescent="0.2">
      <c r="A214" t="s">
        <v>228</v>
      </c>
      <c r="B214" s="1">
        <v>167</v>
      </c>
      <c r="C214" s="1">
        <v>2</v>
      </c>
    </row>
    <row r="215" spans="1:9" hidden="1" outlineLevel="1" x14ac:dyDescent="0.2">
      <c r="A215" t="s">
        <v>229</v>
      </c>
      <c r="B215" s="1">
        <v>287</v>
      </c>
      <c r="C215" s="1">
        <v>1</v>
      </c>
    </row>
    <row r="216" spans="1:9" hidden="1" outlineLevel="1" x14ac:dyDescent="0.2">
      <c r="A216" t="s">
        <v>153</v>
      </c>
      <c r="B216" s="1">
        <v>371</v>
      </c>
      <c r="C216" s="1">
        <v>2</v>
      </c>
    </row>
    <row r="217" spans="1:9" hidden="1" outlineLevel="1" x14ac:dyDescent="0.2">
      <c r="A217" t="s">
        <v>154</v>
      </c>
      <c r="B217" s="1">
        <v>502</v>
      </c>
      <c r="C217" s="1">
        <v>3</v>
      </c>
    </row>
    <row r="218" spans="1:9" hidden="1" outlineLevel="1" x14ac:dyDescent="0.2">
      <c r="A218" t="s">
        <v>231</v>
      </c>
      <c r="B218" s="1">
        <v>435</v>
      </c>
      <c r="C218" s="1">
        <v>1</v>
      </c>
    </row>
    <row r="219" spans="1:9" hidden="1" outlineLevel="1" x14ac:dyDescent="0.2">
      <c r="A219" t="s">
        <v>163</v>
      </c>
      <c r="B219" s="1">
        <v>320</v>
      </c>
      <c r="C219" s="1">
        <v>2</v>
      </c>
    </row>
    <row r="220" spans="1:9" ht="7.5" customHeight="1" x14ac:dyDescent="0.2"/>
    <row r="221" spans="1:9" s="3" customFormat="1" ht="24" customHeight="1" collapsed="1" x14ac:dyDescent="0.2">
      <c r="A221" s="10" t="s">
        <v>249</v>
      </c>
      <c r="B221" s="9">
        <f>SUM(B222:B238)</f>
        <v>12044</v>
      </c>
      <c r="C221" s="9">
        <f>SUM(C222:C238)</f>
        <v>31</v>
      </c>
      <c r="E221" s="11">
        <v>44879</v>
      </c>
      <c r="F221" s="11">
        <v>44895</v>
      </c>
      <c r="H221" s="11">
        <v>44851</v>
      </c>
      <c r="I221" s="11">
        <v>44876</v>
      </c>
    </row>
    <row r="222" spans="1:9" hidden="1" outlineLevel="1" x14ac:dyDescent="0.2">
      <c r="A222" t="s">
        <v>190</v>
      </c>
      <c r="B222" s="1">
        <v>90</v>
      </c>
      <c r="C222" s="1">
        <v>1</v>
      </c>
    </row>
    <row r="223" spans="1:9" hidden="1" outlineLevel="1" x14ac:dyDescent="0.2">
      <c r="A223" t="s">
        <v>172</v>
      </c>
      <c r="B223" s="1">
        <v>424</v>
      </c>
      <c r="C223" s="1">
        <v>1</v>
      </c>
    </row>
    <row r="224" spans="1:9" hidden="1" outlineLevel="1" x14ac:dyDescent="0.2">
      <c r="A224" t="s">
        <v>28</v>
      </c>
      <c r="B224" s="1">
        <v>765</v>
      </c>
      <c r="C224" s="1">
        <v>3</v>
      </c>
    </row>
    <row r="225" spans="1:9" hidden="1" outlineLevel="1" x14ac:dyDescent="0.2">
      <c r="A225" t="s">
        <v>30</v>
      </c>
      <c r="B225" s="1">
        <v>613</v>
      </c>
      <c r="C225" s="1">
        <v>2</v>
      </c>
    </row>
    <row r="226" spans="1:9" hidden="1" outlineLevel="1" x14ac:dyDescent="0.2">
      <c r="A226" t="s">
        <v>197</v>
      </c>
      <c r="B226" s="1">
        <v>319</v>
      </c>
      <c r="C226" s="1">
        <v>1</v>
      </c>
    </row>
    <row r="227" spans="1:9" hidden="1" outlineLevel="1" x14ac:dyDescent="0.2">
      <c r="A227" t="s">
        <v>86</v>
      </c>
      <c r="B227" s="1">
        <v>1141</v>
      </c>
      <c r="C227" s="1">
        <v>2</v>
      </c>
    </row>
    <row r="228" spans="1:9" hidden="1" outlineLevel="1" x14ac:dyDescent="0.2">
      <c r="A228" t="s">
        <v>88</v>
      </c>
      <c r="B228" s="1">
        <v>391</v>
      </c>
      <c r="C228" s="1">
        <v>2</v>
      </c>
    </row>
    <row r="229" spans="1:9" hidden="1" outlineLevel="1" x14ac:dyDescent="0.2">
      <c r="A229" t="s">
        <v>90</v>
      </c>
      <c r="B229" s="1">
        <v>2793</v>
      </c>
      <c r="C229" s="1">
        <v>2</v>
      </c>
    </row>
    <row r="230" spans="1:9" hidden="1" outlineLevel="1" x14ac:dyDescent="0.2">
      <c r="A230" t="s">
        <v>214</v>
      </c>
      <c r="B230" s="1">
        <v>232</v>
      </c>
      <c r="C230" s="1">
        <v>1</v>
      </c>
    </row>
    <row r="231" spans="1:9" hidden="1" outlineLevel="1" x14ac:dyDescent="0.2">
      <c r="A231" t="s">
        <v>215</v>
      </c>
      <c r="B231" s="1">
        <v>328</v>
      </c>
      <c r="C231" s="1">
        <v>1</v>
      </c>
    </row>
    <row r="232" spans="1:9" hidden="1" outlineLevel="1" x14ac:dyDescent="0.2">
      <c r="A232" t="s">
        <v>119</v>
      </c>
      <c r="B232" s="1">
        <v>457</v>
      </c>
      <c r="C232" s="1">
        <v>2</v>
      </c>
    </row>
    <row r="233" spans="1:9" hidden="1" outlineLevel="1" x14ac:dyDescent="0.2">
      <c r="A233" t="s">
        <v>125</v>
      </c>
      <c r="B233" s="1">
        <v>537</v>
      </c>
      <c r="C233" s="1">
        <v>2</v>
      </c>
    </row>
    <row r="234" spans="1:9" hidden="1" outlineLevel="1" x14ac:dyDescent="0.2">
      <c r="A234" t="s">
        <v>126</v>
      </c>
      <c r="B234" s="1">
        <v>731</v>
      </c>
      <c r="C234" s="1">
        <v>3</v>
      </c>
    </row>
    <row r="235" spans="1:9" hidden="1" outlineLevel="1" x14ac:dyDescent="0.2">
      <c r="A235" t="s">
        <v>145</v>
      </c>
      <c r="B235" s="1">
        <v>403</v>
      </c>
      <c r="C235" s="1">
        <v>2</v>
      </c>
    </row>
    <row r="236" spans="1:9" hidden="1" outlineLevel="1" x14ac:dyDescent="0.2">
      <c r="A236" t="s">
        <v>147</v>
      </c>
      <c r="B236" s="1">
        <v>1891</v>
      </c>
      <c r="C236" s="1">
        <v>4</v>
      </c>
    </row>
    <row r="237" spans="1:9" hidden="1" outlineLevel="1" x14ac:dyDescent="0.2">
      <c r="A237" t="s">
        <v>224</v>
      </c>
      <c r="B237" s="1">
        <v>341</v>
      </c>
      <c r="C237" s="1">
        <v>1</v>
      </c>
    </row>
    <row r="238" spans="1:9" hidden="1" outlineLevel="1" x14ac:dyDescent="0.2">
      <c r="A238" t="s">
        <v>226</v>
      </c>
      <c r="B238" s="1">
        <v>588</v>
      </c>
      <c r="C238" s="1">
        <v>1</v>
      </c>
    </row>
    <row r="239" spans="1:9" ht="7.5" customHeight="1" x14ac:dyDescent="0.2"/>
    <row r="240" spans="1:9" s="3" customFormat="1" ht="24" customHeight="1" collapsed="1" x14ac:dyDescent="0.2">
      <c r="A240" s="10" t="s">
        <v>250</v>
      </c>
      <c r="B240" s="9">
        <f>SUM(B241:B257)</f>
        <v>12233</v>
      </c>
      <c r="C240" s="9">
        <f>SUM(C241:C257)</f>
        <v>43</v>
      </c>
      <c r="E240" s="11" t="s">
        <v>252</v>
      </c>
      <c r="F240" s="11">
        <v>44883</v>
      </c>
      <c r="H240" s="16">
        <v>44805</v>
      </c>
      <c r="I240" s="16">
        <v>44834</v>
      </c>
    </row>
    <row r="241" spans="1:3" hidden="1" outlineLevel="1" x14ac:dyDescent="0.2">
      <c r="A241" t="s">
        <v>0</v>
      </c>
      <c r="B241" s="1">
        <v>310</v>
      </c>
      <c r="C241" s="1">
        <v>2</v>
      </c>
    </row>
    <row r="242" spans="1:3" hidden="1" outlineLevel="1" x14ac:dyDescent="0.2">
      <c r="A242" t="s">
        <v>1</v>
      </c>
      <c r="B242" s="1">
        <v>1729</v>
      </c>
      <c r="C242" s="1">
        <v>5</v>
      </c>
    </row>
    <row r="243" spans="1:3" hidden="1" outlineLevel="1" x14ac:dyDescent="0.2">
      <c r="A243" t="s">
        <v>6</v>
      </c>
      <c r="B243" s="1">
        <v>465</v>
      </c>
      <c r="C243" s="1">
        <v>2</v>
      </c>
    </row>
    <row r="244" spans="1:3" hidden="1" outlineLevel="1" x14ac:dyDescent="0.2">
      <c r="A244" t="s">
        <v>193</v>
      </c>
      <c r="B244" s="1">
        <v>509</v>
      </c>
      <c r="C244" s="1">
        <v>1</v>
      </c>
    </row>
    <row r="245" spans="1:3" hidden="1" outlineLevel="1" x14ac:dyDescent="0.2">
      <c r="A245" t="s">
        <v>34</v>
      </c>
      <c r="B245" s="1">
        <v>838</v>
      </c>
      <c r="C245" s="1">
        <v>3</v>
      </c>
    </row>
    <row r="246" spans="1:3" hidden="1" outlineLevel="1" x14ac:dyDescent="0.2">
      <c r="A246" t="s">
        <v>35</v>
      </c>
      <c r="B246" s="1">
        <v>1072</v>
      </c>
      <c r="C246" s="1">
        <v>4</v>
      </c>
    </row>
    <row r="247" spans="1:3" hidden="1" outlineLevel="1" x14ac:dyDescent="0.2">
      <c r="A247" t="s">
        <v>40</v>
      </c>
      <c r="B247" s="1">
        <v>390</v>
      </c>
      <c r="C247" s="1">
        <v>2</v>
      </c>
    </row>
    <row r="248" spans="1:3" hidden="1" outlineLevel="1" x14ac:dyDescent="0.2">
      <c r="A248" t="s">
        <v>48</v>
      </c>
      <c r="B248" s="1">
        <v>471</v>
      </c>
      <c r="C248" s="1">
        <v>2</v>
      </c>
    </row>
    <row r="249" spans="1:3" hidden="1" outlineLevel="1" x14ac:dyDescent="0.2">
      <c r="A249" t="s">
        <v>49</v>
      </c>
      <c r="B249" s="1">
        <v>586</v>
      </c>
      <c r="C249" s="1">
        <v>2</v>
      </c>
    </row>
    <row r="250" spans="1:3" hidden="1" outlineLevel="1" x14ac:dyDescent="0.2">
      <c r="A250" t="s">
        <v>65</v>
      </c>
      <c r="B250" s="1">
        <v>509</v>
      </c>
      <c r="C250" s="1">
        <v>2</v>
      </c>
    </row>
    <row r="251" spans="1:3" hidden="1" outlineLevel="1" x14ac:dyDescent="0.2">
      <c r="A251" t="s">
        <v>89</v>
      </c>
      <c r="B251" s="1">
        <v>715</v>
      </c>
      <c r="C251" s="1">
        <v>2</v>
      </c>
    </row>
    <row r="252" spans="1:3" hidden="1" outlineLevel="1" x14ac:dyDescent="0.2">
      <c r="A252" t="s">
        <v>109</v>
      </c>
      <c r="B252" s="1">
        <v>334</v>
      </c>
      <c r="C252" s="1">
        <v>2</v>
      </c>
    </row>
    <row r="253" spans="1:3" hidden="1" outlineLevel="1" x14ac:dyDescent="0.2">
      <c r="A253" t="s">
        <v>110</v>
      </c>
      <c r="B253" s="1">
        <v>439</v>
      </c>
      <c r="C253" s="1">
        <v>2</v>
      </c>
    </row>
    <row r="254" spans="1:3" hidden="1" outlineLevel="1" x14ac:dyDescent="0.2">
      <c r="A254" t="s">
        <v>116</v>
      </c>
      <c r="B254" s="1">
        <v>557</v>
      </c>
      <c r="C254" s="1">
        <v>2</v>
      </c>
    </row>
    <row r="255" spans="1:3" hidden="1" outlineLevel="1" x14ac:dyDescent="0.2">
      <c r="A255" t="s">
        <v>117</v>
      </c>
      <c r="B255" s="1">
        <v>2528</v>
      </c>
      <c r="C255" s="1">
        <v>4</v>
      </c>
    </row>
    <row r="256" spans="1:3" hidden="1" outlineLevel="1" x14ac:dyDescent="0.2">
      <c r="A256" t="s">
        <v>129</v>
      </c>
      <c r="B256" s="1">
        <v>611</v>
      </c>
      <c r="C256" s="1">
        <v>3</v>
      </c>
    </row>
    <row r="257" spans="1:9" hidden="1" outlineLevel="1" x14ac:dyDescent="0.2">
      <c r="A257" t="s">
        <v>144</v>
      </c>
      <c r="B257" s="1">
        <v>170</v>
      </c>
      <c r="C257" s="1">
        <v>3</v>
      </c>
    </row>
    <row r="259" spans="1:9" x14ac:dyDescent="0.2">
      <c r="B259" s="5">
        <f>B240+B221+B194+B171+B136+B97+B20+B7</f>
        <v>410000</v>
      </c>
      <c r="C259" s="5">
        <f>C240+C221+C194+C171+C136+C97+C20+C7</f>
        <v>591</v>
      </c>
      <c r="H259" s="17"/>
      <c r="I259" s="18" t="s">
        <v>251</v>
      </c>
    </row>
    <row r="262" spans="1:9" x14ac:dyDescent="0.2">
      <c r="E262" s="13"/>
    </row>
    <row r="263" spans="1:9" x14ac:dyDescent="0.2">
      <c r="E263" s="13"/>
    </row>
    <row r="264" spans="1:9" x14ac:dyDescent="0.2">
      <c r="E264" s="13"/>
    </row>
    <row r="265" spans="1:9" x14ac:dyDescent="0.2">
      <c r="E265" s="13"/>
    </row>
    <row r="266" spans="1:9" x14ac:dyDescent="0.2">
      <c r="E266" s="13"/>
    </row>
    <row r="267" spans="1:9" x14ac:dyDescent="0.2">
      <c r="E267" s="13"/>
    </row>
    <row r="268" spans="1:9" x14ac:dyDescent="0.2">
      <c r="E268" s="13"/>
    </row>
    <row r="269" spans="1:9" x14ac:dyDescent="0.2">
      <c r="E269" s="13"/>
    </row>
  </sheetData>
  <autoFilter ref="A6:I257" xr:uid="{E6FA1914-2B9F-4632-8C02-7EFD6A1E5FB9}"/>
  <mergeCells count="3">
    <mergeCell ref="E5:F5"/>
    <mergeCell ref="H5:I5"/>
    <mergeCell ref="A1:I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- Comarca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EDITAL DE LICITAÇÃO - PREGÃO BRDE 2005/114</dc:title>
  <dc:creator>Gabrielli Correia Santos</dc:creator>
  <cp:lastModifiedBy>Jorge Carvalho dos Santos Junior</cp:lastModifiedBy>
  <dcterms:created xsi:type="dcterms:W3CDTF">2022-03-31T11:53:38Z</dcterms:created>
  <dcterms:modified xsi:type="dcterms:W3CDTF">2022-10-05T18:26:52Z</dcterms:modified>
</cp:coreProperties>
</file>